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30стр" sheetId="1" r:id="rId1"/>
  </sheets>
  <definedNames>
    <definedName name="HTML_CodePage" hidden="1">1251</definedName>
    <definedName name="HTML_Control" localSheetId="0" hidden="1">{"'24'!$C$1:$E$21"}</definedName>
    <definedName name="HTML_Control" hidden="1">{"'24'!$C$1:$E$21"}</definedName>
    <definedName name="HTML_Description" hidden="1">""</definedName>
    <definedName name="HTML_Email" hidden="1">""</definedName>
    <definedName name="HTML_Header" hidden="1">""</definedName>
    <definedName name="HTML_LastUpdate" hidden="1">"07.07.2005"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Settings\Полина\Рабочий стол\public_html\24.htm"</definedName>
    <definedName name="HTML_Title" hidden="1">"Prize"</definedName>
  </definedNames>
  <calcPr fullCalcOnLoad="1"/>
</workbook>
</file>

<file path=xl/sharedStrings.xml><?xml version="1.0" encoding="utf-8"?>
<sst xmlns="http://schemas.openxmlformats.org/spreadsheetml/2006/main" count="300" uniqueCount="121">
  <si>
    <t>ООРИ "МЕДТЕХСЕРВИС" - РРО ОООИ РОИС</t>
  </si>
  <si>
    <t>предлагает под заказ следующие изделия</t>
  </si>
  <si>
    <t>на 29 стр</t>
  </si>
  <si>
    <t>на главную</t>
  </si>
  <si>
    <t>на 31 стр</t>
  </si>
  <si>
    <t>Цены и наличие товара даны на 01.04.2010 г.</t>
  </si>
  <si>
    <t>страница 30</t>
  </si>
  <si>
    <t>№ п/п</t>
  </si>
  <si>
    <t>код</t>
  </si>
  <si>
    <t>наименование</t>
  </si>
  <si>
    <t>марка</t>
  </si>
  <si>
    <t>цена</t>
  </si>
  <si>
    <t>на складе</t>
  </si>
  <si>
    <t>ТРАНЗИСТОРЫ</t>
  </si>
  <si>
    <t>Транзистор</t>
  </si>
  <si>
    <t>ГТ404Е</t>
  </si>
  <si>
    <t>ГТ402В</t>
  </si>
  <si>
    <t>КТ808АМ</t>
  </si>
  <si>
    <t>КТ606А</t>
  </si>
  <si>
    <t>КТ209И</t>
  </si>
  <si>
    <t>КП948А</t>
  </si>
  <si>
    <t>КТ502Е</t>
  </si>
  <si>
    <t>КТ503Д</t>
  </si>
  <si>
    <t>КТ805АМ</t>
  </si>
  <si>
    <t>КТ837Е</t>
  </si>
  <si>
    <t>КТ940А</t>
  </si>
  <si>
    <t xml:space="preserve">Транзистор </t>
  </si>
  <si>
    <t>ГТ404Б</t>
  </si>
  <si>
    <t>2SC945</t>
  </si>
  <si>
    <t>КТ3117А</t>
  </si>
  <si>
    <t>КТ814Г</t>
  </si>
  <si>
    <t>КТ850А</t>
  </si>
  <si>
    <t>КТ3107Б</t>
  </si>
  <si>
    <t>КТ3102БМ</t>
  </si>
  <si>
    <t>КТ602БМ</t>
  </si>
  <si>
    <t>КТ817А</t>
  </si>
  <si>
    <t>КТ315Г</t>
  </si>
  <si>
    <t>КТ604БМ</t>
  </si>
  <si>
    <t>Транзистор  02-03гг</t>
  </si>
  <si>
    <t>КТ817Г</t>
  </si>
  <si>
    <t>КТ315И</t>
  </si>
  <si>
    <t>КТ854А</t>
  </si>
  <si>
    <t>КТ315М</t>
  </si>
  <si>
    <t>Транзистор  импорт</t>
  </si>
  <si>
    <t>IREF-460</t>
  </si>
  <si>
    <t>КТ801Б</t>
  </si>
  <si>
    <t>2Т313Б</t>
  </si>
  <si>
    <t>КП901А</t>
  </si>
  <si>
    <t>BS170</t>
  </si>
  <si>
    <t>Транзистор  импорт   (TO220AO)</t>
  </si>
  <si>
    <t>2SC2335-R</t>
  </si>
  <si>
    <t>С9018 (КТС)</t>
  </si>
  <si>
    <t>КТ815Б</t>
  </si>
  <si>
    <t>КП103Е</t>
  </si>
  <si>
    <t>КТ816В</t>
  </si>
  <si>
    <t>КТ851Б</t>
  </si>
  <si>
    <t>КТ803А</t>
  </si>
  <si>
    <t>КТ815В</t>
  </si>
  <si>
    <t>КТ815А</t>
  </si>
  <si>
    <t>МП42Б</t>
  </si>
  <si>
    <t>КТ3102ГМ</t>
  </si>
  <si>
    <t>Полевые транзисторы</t>
  </si>
  <si>
    <t>КП103Е1</t>
  </si>
  <si>
    <t>Биполярные транзисторы</t>
  </si>
  <si>
    <t>КП505Г</t>
  </si>
  <si>
    <t>КТ837У</t>
  </si>
  <si>
    <t>КТ818ГМ</t>
  </si>
  <si>
    <t>КТ819ГМ</t>
  </si>
  <si>
    <t>Транзистор 2SC3039 TO220AB</t>
  </si>
  <si>
    <t>2SC3039</t>
  </si>
  <si>
    <t>MJE13003</t>
  </si>
  <si>
    <t>КП103Л1</t>
  </si>
  <si>
    <t>КТ646А</t>
  </si>
  <si>
    <t>NJE13009</t>
  </si>
  <si>
    <t>2SC4916</t>
  </si>
  <si>
    <t>FMMT491ATA</t>
  </si>
  <si>
    <t>КПС104А</t>
  </si>
  <si>
    <t>2SC2335</t>
  </si>
  <si>
    <t>2Т819А</t>
  </si>
  <si>
    <t>Транзистор  MJE13009 TO220FD</t>
  </si>
  <si>
    <t>MJE13009</t>
  </si>
  <si>
    <t>Транзистор  IRFBE30 TO220AB</t>
  </si>
  <si>
    <t>IRFBE30</t>
  </si>
  <si>
    <t>Транзистор КП501А (КР1014КТ112)</t>
  </si>
  <si>
    <t>КП501А</t>
  </si>
  <si>
    <t>REL014</t>
  </si>
  <si>
    <t>IRL2505</t>
  </si>
  <si>
    <t>TL431</t>
  </si>
  <si>
    <t>Транзистор 2 П304А</t>
  </si>
  <si>
    <t>2П304А</t>
  </si>
  <si>
    <t>Транзистор 2N3906</t>
  </si>
  <si>
    <t>2N3906</t>
  </si>
  <si>
    <t>Транзистор 2N3904</t>
  </si>
  <si>
    <t>2N3904</t>
  </si>
  <si>
    <t>Транзистор DC547B</t>
  </si>
  <si>
    <t>DC547B</t>
  </si>
  <si>
    <t>Транзистор BS170</t>
  </si>
  <si>
    <t>Транзистор BC547B</t>
  </si>
  <si>
    <t>BC547B</t>
  </si>
  <si>
    <t>Транзистор BC557B</t>
  </si>
  <si>
    <t>BC557B</t>
  </si>
  <si>
    <t>Транзистор CD4094BE</t>
  </si>
  <si>
    <t>CD4094BE</t>
  </si>
  <si>
    <t>Транзистор RS170</t>
  </si>
  <si>
    <t>RS170</t>
  </si>
  <si>
    <t>Транзистор FJP13007-2</t>
  </si>
  <si>
    <t>FJP13007-2</t>
  </si>
  <si>
    <t>Транзистор BT139-800/B</t>
  </si>
  <si>
    <t>BT139-800/B</t>
  </si>
  <si>
    <t>Транзистор KS E13009</t>
  </si>
  <si>
    <t>KS E13009</t>
  </si>
  <si>
    <t>Транзистор RS207</t>
  </si>
  <si>
    <t>RS207</t>
  </si>
  <si>
    <t>Транзистор BT139-600 E/B</t>
  </si>
  <si>
    <t>BT139-600 E/B</t>
  </si>
  <si>
    <t>Транзистор KS E13007</t>
  </si>
  <si>
    <t>KS E13007</t>
  </si>
  <si>
    <t>Транзистор 2SD1555</t>
  </si>
  <si>
    <t>2SD1555</t>
  </si>
  <si>
    <t>КТ361Г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</si>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</sst>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_-* #,##0&quot;р.&quot;_-;\-* #,##0&quot;р.&quot;_-;_-* &quot;-&quot;??&quot;р.&quot;_-;_-@_-"/>
    <numFmt numFmtId="167" formatCode="[$$-409]#,##0"/>
    <numFmt numFmtId="168" formatCode="[$$-409]#,##0;[Red][$$-409]#,##0"/>
    <numFmt numFmtId="169" formatCode="[$$-1009]#,##0"/>
    <numFmt numFmtId="170" formatCode="[$$-C09]#,##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#,##0&quot;р.&quot;"/>
    <numFmt numFmtId="175" formatCode="[$€-2]\ ###,000_);[Red]\([$€-2]\ ###,000\)"/>
    <numFmt numFmtId="176" formatCode="0.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0"/>
    </font>
    <font>
      <sz val="8"/>
      <name val="Arial Black"/>
      <family val="2"/>
    </font>
    <font>
      <b/>
      <sz val="10"/>
      <name val="Times New Roman"/>
      <family val="1"/>
    </font>
    <font>
      <sz val="10"/>
      <color indexed="9"/>
      <name val="Arial"/>
      <family val="0"/>
    </font>
    <font>
      <sz val="10"/>
      <color indexed="9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dashed">
        <color indexed="10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18" applyNumberFormat="1" applyFont="1" applyFill="1" applyBorder="1" applyAlignment="1" applyProtection="1">
      <alignment vertical="top"/>
      <protection/>
    </xf>
    <xf numFmtId="0" fontId="6" fillId="0" borderId="0" xfId="18" applyNumberFormat="1" applyFont="1" applyFill="1" applyBorder="1" applyAlignment="1" applyProtection="1">
      <alignment horizontal="center" vertical="top"/>
      <protection/>
    </xf>
    <xf numFmtId="0" fontId="2" fillId="0" borderId="0" xfId="18" applyNumberFormat="1" applyFont="1" applyFill="1" applyBorder="1" applyAlignment="1" applyProtection="1">
      <alignment vertical="top"/>
      <protection/>
    </xf>
    <xf numFmtId="0" fontId="7" fillId="0" borderId="0" xfId="18" applyNumberFormat="1" applyFont="1" applyFill="1" applyBorder="1" applyAlignment="1" applyProtection="1">
      <alignment vertical="top"/>
      <protection/>
    </xf>
    <xf numFmtId="0" fontId="10" fillId="0" borderId="0" xfId="18" applyNumberFormat="1" applyFont="1" applyFill="1" applyBorder="1" applyAlignment="1" applyProtection="1">
      <alignment vertical="top"/>
      <protection/>
    </xf>
    <xf numFmtId="2" fontId="11" fillId="0" borderId="0" xfId="18" applyNumberFormat="1" applyFont="1" applyFill="1" applyBorder="1" applyAlignment="1" applyProtection="1">
      <alignment vertical="top"/>
      <protection/>
    </xf>
    <xf numFmtId="2" fontId="10" fillId="0" borderId="0" xfId="18" applyNumberFormat="1" applyFont="1" applyFill="1" applyBorder="1" applyAlignment="1" applyProtection="1">
      <alignment vertical="top"/>
      <protection/>
    </xf>
    <xf numFmtId="2" fontId="7" fillId="0" borderId="1" xfId="18" applyNumberFormat="1" applyFont="1" applyFill="1" applyBorder="1" applyAlignment="1" applyProtection="1">
      <alignment horizontal="center" vertical="top"/>
      <protection/>
    </xf>
    <xf numFmtId="0" fontId="7" fillId="0" borderId="1" xfId="18" applyNumberFormat="1" applyFont="1" applyFill="1" applyBorder="1" applyAlignment="1" applyProtection="1">
      <alignment horizontal="center" vertical="top"/>
      <protection/>
    </xf>
    <xf numFmtId="1" fontId="2" fillId="0" borderId="1" xfId="18" applyNumberFormat="1" applyFont="1" applyFill="1" applyBorder="1" applyAlignment="1" applyProtection="1">
      <alignment horizontal="center" vertical="top"/>
      <protection/>
    </xf>
    <xf numFmtId="0" fontId="7" fillId="0" borderId="1" xfId="18" applyNumberFormat="1" applyFont="1" applyFill="1" applyBorder="1" applyAlignment="1" applyProtection="1">
      <alignment horizontal="left" vertical="top"/>
      <protection/>
    </xf>
    <xf numFmtId="1" fontId="0" fillId="0" borderId="2" xfId="15" applyNumberFormat="1" applyFont="1" applyFill="1" applyBorder="1" applyAlignment="1">
      <alignment horizontal="left"/>
    </xf>
    <xf numFmtId="0" fontId="7" fillId="0" borderId="3" xfId="18" applyNumberFormat="1" applyFont="1" applyFill="1" applyBorder="1" applyAlignment="1" applyProtection="1">
      <alignment horizontal="center" vertical="top"/>
      <protection/>
    </xf>
    <xf numFmtId="0" fontId="7" fillId="0" borderId="2" xfId="18" applyNumberFormat="1" applyFont="1" applyFill="1" applyBorder="1" applyAlignment="1" applyProtection="1">
      <alignment horizontal="center" vertical="top"/>
      <protection/>
    </xf>
    <xf numFmtId="0" fontId="9" fillId="2" borderId="4" xfId="18" applyNumberFormat="1" applyFont="1" applyFill="1" applyBorder="1" applyAlignment="1" applyProtection="1">
      <alignment horizontal="center" vertical="top"/>
      <protection/>
    </xf>
    <xf numFmtId="0" fontId="9" fillId="2" borderId="5" xfId="18" applyNumberFormat="1" applyFont="1" applyFill="1" applyBorder="1" applyAlignment="1" applyProtection="1">
      <alignment horizontal="center" vertical="top"/>
      <protection/>
    </xf>
    <xf numFmtId="0" fontId="9" fillId="2" borderId="6" xfId="18" applyNumberFormat="1" applyFont="1" applyFill="1" applyBorder="1" applyAlignment="1" applyProtection="1">
      <alignment horizontal="center" vertical="top"/>
      <protection/>
    </xf>
    <xf numFmtId="1" fontId="0" fillId="0" borderId="7" xfId="15" applyNumberFormat="1" applyFont="1" applyFill="1" applyBorder="1" applyAlignment="1">
      <alignment horizontal="center"/>
    </xf>
    <xf numFmtId="1" fontId="0" fillId="0" borderId="2" xfId="15" applyNumberFormat="1" applyFont="1" applyFill="1" applyBorder="1" applyAlignment="1">
      <alignment horizontal="center"/>
    </xf>
    <xf numFmtId="4" fontId="0" fillId="0" borderId="7" xfId="15" applyNumberFormat="1" applyFont="1" applyFill="1" applyBorder="1" applyAlignment="1">
      <alignment horizontal="center"/>
    </xf>
    <xf numFmtId="4" fontId="0" fillId="0" borderId="2" xfId="15" applyNumberFormat="1" applyFont="1" applyFill="1" applyBorder="1" applyAlignment="1">
      <alignment horizontal="center"/>
    </xf>
    <xf numFmtId="1" fontId="0" fillId="0" borderId="7" xfId="15" applyNumberFormat="1" applyFont="1" applyFill="1" applyBorder="1" applyAlignment="1">
      <alignment horizontal="left"/>
    </xf>
    <xf numFmtId="0" fontId="2" fillId="3" borderId="8" xfId="18" applyNumberFormat="1" applyFont="1" applyFill="1" applyBorder="1" applyAlignment="1" applyProtection="1">
      <alignment horizontal="center" vertical="center" wrapText="1"/>
      <protection/>
    </xf>
    <xf numFmtId="0" fontId="2" fillId="3" borderId="9" xfId="18" applyNumberFormat="1" applyFont="1" applyFill="1" applyBorder="1" applyAlignment="1" applyProtection="1">
      <alignment horizontal="center" vertical="center" wrapText="1"/>
      <protection/>
    </xf>
    <xf numFmtId="0" fontId="2" fillId="3" borderId="10" xfId="18" applyNumberFormat="1" applyFont="1" applyFill="1" applyBorder="1" applyAlignment="1" applyProtection="1">
      <alignment horizontal="center" vertical="center" wrapText="1"/>
      <protection/>
    </xf>
    <xf numFmtId="4" fontId="0" fillId="0" borderId="11" xfId="15" applyNumberFormat="1" applyFont="1" applyFill="1" applyBorder="1" applyAlignment="1">
      <alignment horizontal="center"/>
    </xf>
    <xf numFmtId="0" fontId="8" fillId="0" borderId="0" xfId="18" applyNumberFormat="1" applyFont="1" applyFill="1" applyBorder="1" applyAlignment="1" applyProtection="1">
      <alignment horizontal="right" vertical="top"/>
      <protection/>
    </xf>
    <xf numFmtId="0" fontId="4" fillId="0" borderId="0" xfId="18" applyNumberFormat="1" applyFont="1" applyFill="1" applyBorder="1" applyAlignment="1" applyProtection="1">
      <alignment horizontal="center" vertical="top"/>
      <protection/>
    </xf>
    <xf numFmtId="0" fontId="6" fillId="0" borderId="0" xfId="18" applyNumberFormat="1" applyFont="1" applyFill="1" applyBorder="1" applyAlignment="1" applyProtection="1">
      <alignment horizontal="center" vertical="top"/>
      <protection/>
    </xf>
    <xf numFmtId="0" fontId="1" fillId="0" borderId="12" xfId="15" applyNumberFormat="1" applyFill="1" applyBorder="1" applyAlignment="1" applyProtection="1">
      <alignment horizontal="center" vertical="top"/>
      <protection/>
    </xf>
    <xf numFmtId="0" fontId="1" fillId="0" borderId="13" xfId="15" applyNumberFormat="1" applyFill="1" applyBorder="1" applyAlignment="1" applyProtection="1">
      <alignment horizontal="center" vertical="top"/>
      <protection/>
    </xf>
    <xf numFmtId="0" fontId="1" fillId="0" borderId="14" xfId="15" applyNumberFormat="1" applyFill="1" applyBorder="1" applyAlignment="1" applyProtection="1">
      <alignment horizontal="center" vertical="top"/>
      <protection/>
    </xf>
    <xf numFmtId="0" fontId="2" fillId="0" borderId="2" xfId="18" applyNumberFormat="1" applyFont="1" applyFill="1" applyBorder="1" applyAlignment="1" applyProtection="1">
      <alignment horizontal="left" vertical="top"/>
      <protection/>
    </xf>
    <xf numFmtId="0" fontId="2" fillId="0" borderId="15" xfId="18" applyNumberFormat="1" applyFont="1" applyFill="1" applyBorder="1" applyAlignment="1" applyProtection="1">
      <alignment horizontal="left" vertical="top"/>
      <protection/>
    </xf>
    <xf numFmtId="0" fontId="2" fillId="0" borderId="16" xfId="18" applyNumberFormat="1" applyFont="1" applyFill="1" applyBorder="1" applyAlignment="1" applyProtection="1">
      <alignment horizontal="left" vertical="top"/>
      <protection/>
    </xf>
    <xf numFmtId="0" fontId="2" fillId="0" borderId="17" xfId="18" applyNumberFormat="1" applyFont="1" applyFill="1" applyBorder="1" applyAlignment="1" applyProtection="1">
      <alignment horizontal="left" vertical="top"/>
      <protection/>
    </xf>
    <xf numFmtId="0" fontId="2" fillId="0" borderId="18" xfId="18" applyNumberFormat="1" applyFont="1" applyFill="1" applyBorder="1" applyAlignment="1" applyProtection="1">
      <alignment horizontal="left" vertical="top"/>
      <protection/>
    </xf>
    <xf numFmtId="0" fontId="2" fillId="0" borderId="1" xfId="18" applyNumberFormat="1" applyFont="1" applyFill="1" applyBorder="1" applyAlignment="1" applyProtection="1">
      <alignment horizontal="left" vertical="top"/>
      <protection/>
    </xf>
    <xf numFmtId="0" fontId="2" fillId="0" borderId="19" xfId="18" applyNumberFormat="1" applyFont="1" applyFill="1" applyBorder="1" applyAlignment="1" applyProtection="1">
      <alignment horizontal="left" vertical="top"/>
      <protection/>
    </xf>
    <xf numFmtId="0" fontId="2" fillId="0" borderId="2" xfId="18" applyNumberFormat="1" applyFont="1" applyFill="1" applyBorder="1" applyAlignment="1" applyProtection="1">
      <alignment horizontal="center" vertical="top"/>
      <protection/>
    </xf>
    <xf numFmtId="0" fontId="2" fillId="0" borderId="15" xfId="18" applyNumberFormat="1" applyFont="1" applyFill="1" applyBorder="1" applyAlignment="1" applyProtection="1">
      <alignment horizontal="center" vertical="top"/>
      <protection/>
    </xf>
    <xf numFmtId="0" fontId="2" fillId="0" borderId="16" xfId="18" applyNumberFormat="1" applyFont="1" applyFill="1" applyBorder="1" applyAlignment="1" applyProtection="1">
      <alignment horizontal="center" vertical="top"/>
      <protection/>
    </xf>
    <xf numFmtId="0" fontId="2" fillId="0" borderId="17" xfId="18" applyNumberFormat="1" applyFont="1" applyFill="1" applyBorder="1" applyAlignment="1" applyProtection="1">
      <alignment horizontal="center" vertical="top"/>
      <protection/>
    </xf>
    <xf numFmtId="0" fontId="2" fillId="0" borderId="18" xfId="18" applyNumberFormat="1" applyFont="1" applyFill="1" applyBorder="1" applyAlignment="1" applyProtection="1">
      <alignment horizontal="center" vertical="top"/>
      <protection/>
    </xf>
    <xf numFmtId="0" fontId="2" fillId="0" borderId="1" xfId="18" applyNumberFormat="1" applyFont="1" applyFill="1" applyBorder="1" applyAlignment="1" applyProtection="1">
      <alignment horizontal="center" vertical="top"/>
      <protection/>
    </xf>
    <xf numFmtId="0" fontId="2" fillId="0" borderId="19" xfId="18" applyNumberFormat="1" applyFont="1" applyFill="1" applyBorder="1" applyAlignment="1" applyProtection="1">
      <alignment horizontal="center" vertical="top"/>
      <protection/>
    </xf>
    <xf numFmtId="2" fontId="2" fillId="0" borderId="15" xfId="18" applyNumberFormat="1" applyFont="1" applyFill="1" applyBorder="1" applyAlignment="1" applyProtection="1">
      <alignment horizontal="center" vertical="top"/>
      <protection/>
    </xf>
    <xf numFmtId="1" fontId="2" fillId="0" borderId="2" xfId="18" applyNumberFormat="1" applyFont="1" applyFill="1" applyBorder="1" applyAlignment="1" applyProtection="1">
      <alignment horizontal="center" vertical="top"/>
      <protection/>
    </xf>
    <xf numFmtId="2" fontId="2" fillId="0" borderId="16" xfId="18" applyNumberFormat="1" applyFont="1" applyFill="1" applyBorder="1" applyAlignment="1" applyProtection="1">
      <alignment horizontal="center" vertical="top"/>
      <protection/>
    </xf>
    <xf numFmtId="2" fontId="2" fillId="0" borderId="17" xfId="18" applyNumberFormat="1" applyFont="1" applyFill="1" applyBorder="1" applyAlignment="1" applyProtection="1">
      <alignment horizontal="center" vertical="top"/>
      <protection/>
    </xf>
    <xf numFmtId="1" fontId="2" fillId="0" borderId="15" xfId="18" applyNumberFormat="1" applyFont="1" applyFill="1" applyBorder="1" applyAlignment="1" applyProtection="1">
      <alignment horizontal="center" vertical="top"/>
      <protection/>
    </xf>
    <xf numFmtId="1" fontId="2" fillId="0" borderId="16" xfId="18" applyNumberFormat="1" applyFont="1" applyFill="1" applyBorder="1" applyAlignment="1" applyProtection="1">
      <alignment horizontal="center" vertical="top"/>
      <protection/>
    </xf>
    <xf numFmtId="1" fontId="2" fillId="0" borderId="17" xfId="18" applyNumberFormat="1" applyFont="1" applyFill="1" applyBorder="1" applyAlignment="1" applyProtection="1">
      <alignment horizontal="center" vertical="top"/>
      <protection/>
    </xf>
    <xf numFmtId="2" fontId="2" fillId="0" borderId="2" xfId="18" applyNumberFormat="1" applyFont="1" applyFill="1" applyBorder="1" applyAlignment="1" applyProtection="1">
      <alignment horizontal="center" vertical="top"/>
      <protection/>
    </xf>
    <xf numFmtId="2" fontId="2" fillId="0" borderId="18" xfId="18" applyNumberFormat="1" applyFont="1" applyFill="1" applyBorder="1" applyAlignment="1" applyProtection="1">
      <alignment horizontal="center" vertical="top"/>
      <protection/>
    </xf>
    <xf numFmtId="1" fontId="2" fillId="0" borderId="18" xfId="18" applyNumberFormat="1" applyFont="1" applyFill="1" applyBorder="1" applyAlignment="1" applyProtection="1">
      <alignment horizontal="center" vertical="top"/>
      <protection/>
    </xf>
    <xf numFmtId="2" fontId="2" fillId="0" borderId="1" xfId="18" applyNumberFormat="1" applyFont="1" applyFill="1" applyBorder="1" applyAlignment="1" applyProtection="1">
      <alignment horizontal="center" vertical="top"/>
      <protection/>
    </xf>
    <xf numFmtId="1" fontId="2" fillId="0" borderId="1" xfId="18" applyNumberFormat="1" applyFont="1" applyFill="1" applyBorder="1" applyAlignment="1" applyProtection="1">
      <alignment horizontal="center" vertical="top"/>
      <protection/>
    </xf>
    <xf numFmtId="2" fontId="2" fillId="0" borderId="19" xfId="18" applyNumberFormat="1" applyFont="1" applyFill="1" applyBorder="1" applyAlignment="1" applyProtection="1">
      <alignment horizontal="center" vertical="top"/>
      <protection/>
    </xf>
    <xf numFmtId="1" fontId="2" fillId="0" borderId="19" xfId="18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айс-лист Медтехник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134"/>
  <sheetViews>
    <sheetView tabSelected="1" workbookViewId="0" topLeftCell="A30">
      <selection activeCell="AC44" sqref="AC44:AJ44"/>
    </sheetView>
  </sheetViews>
  <sheetFormatPr defaultColWidth="9.00390625" defaultRowHeight="12.75"/>
  <cols>
    <col min="1" max="3" width="1.875" style="3" customWidth="1"/>
    <col min="4" max="4" width="1.12109375" style="3" customWidth="1"/>
    <col min="5" max="6" width="1.875" style="3" customWidth="1"/>
    <col min="7" max="7" width="4.25390625" style="3" customWidth="1"/>
    <col min="8" max="48" width="1.875" style="3" customWidth="1"/>
    <col min="49" max="49" width="1.75390625" style="3" customWidth="1"/>
    <col min="50" max="16384" width="0.875" style="3" customWidth="1"/>
  </cols>
  <sheetData>
    <row r="1" spans="2:48" s="1" customFormat="1" ht="15.7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2:48" ht="12.75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2:48" ht="3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2:48" ht="12.75">
      <c r="B4" s="30" t="s">
        <v>2</v>
      </c>
      <c r="C4" s="31"/>
      <c r="D4" s="31"/>
      <c r="E4" s="31"/>
      <c r="F4" s="31"/>
      <c r="G4" s="31"/>
      <c r="H4" s="31"/>
      <c r="I4" s="31"/>
      <c r="J4" s="31"/>
      <c r="K4" s="32"/>
      <c r="L4" s="2"/>
      <c r="M4" s="2"/>
      <c r="N4" s="2"/>
      <c r="O4" s="2"/>
      <c r="P4" s="2"/>
      <c r="Q4" s="2"/>
      <c r="R4" s="2"/>
      <c r="S4" s="2"/>
      <c r="T4" s="30" t="s">
        <v>3</v>
      </c>
      <c r="U4" s="31"/>
      <c r="V4" s="31"/>
      <c r="W4" s="31"/>
      <c r="X4" s="31"/>
      <c r="Y4" s="31"/>
      <c r="Z4" s="31"/>
      <c r="AA4" s="31"/>
      <c r="AB4" s="31"/>
      <c r="AC4" s="32"/>
      <c r="AD4" s="2"/>
      <c r="AE4" s="2"/>
      <c r="AF4" s="2"/>
      <c r="AG4" s="2"/>
      <c r="AH4" s="2"/>
      <c r="AI4" s="2"/>
      <c r="AJ4" s="2"/>
      <c r="AK4" s="2"/>
      <c r="AL4" s="30" t="s">
        <v>4</v>
      </c>
      <c r="AM4" s="31"/>
      <c r="AN4" s="31"/>
      <c r="AO4" s="31"/>
      <c r="AP4" s="31"/>
      <c r="AQ4" s="31"/>
      <c r="AR4" s="31"/>
      <c r="AS4" s="31"/>
      <c r="AT4" s="31"/>
      <c r="AU4" s="31"/>
      <c r="AV4" s="32"/>
    </row>
    <row r="5" spans="2:48" ht="3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2:48" ht="12.75">
      <c r="B6" s="4" t="s">
        <v>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O6" s="27" t="s">
        <v>6</v>
      </c>
      <c r="AP6" s="27"/>
      <c r="AQ6" s="27"/>
      <c r="AR6" s="27"/>
      <c r="AS6" s="27"/>
      <c r="AT6" s="27"/>
      <c r="AU6" s="27"/>
      <c r="AV6" s="27"/>
    </row>
    <row r="7" ht="3" customHeight="1" thickBot="1"/>
    <row r="8" spans="2:48" ht="7.5" customHeight="1" thickTop="1">
      <c r="B8" s="23" t="s">
        <v>7</v>
      </c>
      <c r="C8" s="23"/>
      <c r="D8" s="23"/>
      <c r="E8" s="23" t="s">
        <v>8</v>
      </c>
      <c r="F8" s="23"/>
      <c r="G8" s="23"/>
      <c r="H8" s="23" t="s">
        <v>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 t="s">
        <v>10</v>
      </c>
      <c r="AD8" s="23"/>
      <c r="AE8" s="23"/>
      <c r="AF8" s="23"/>
      <c r="AG8" s="23"/>
      <c r="AH8" s="23"/>
      <c r="AI8" s="23"/>
      <c r="AJ8" s="23"/>
      <c r="AK8" s="23" t="s">
        <v>11</v>
      </c>
      <c r="AL8" s="23"/>
      <c r="AM8" s="23"/>
      <c r="AN8" s="23"/>
      <c r="AO8" s="23"/>
      <c r="AP8" s="23"/>
      <c r="AQ8" s="23"/>
      <c r="AR8" s="23" t="s">
        <v>12</v>
      </c>
      <c r="AS8" s="23"/>
      <c r="AT8" s="23"/>
      <c r="AU8" s="23"/>
      <c r="AV8" s="23"/>
    </row>
    <row r="9" spans="2:48" ht="7.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2:48" ht="7.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</row>
    <row r="11" spans="2:48" ht="14.25" thickBot="1" thickTop="1">
      <c r="B11" s="23">
        <v>1</v>
      </c>
      <c r="C11" s="23"/>
      <c r="D11" s="23"/>
      <c r="E11" s="23">
        <v>2</v>
      </c>
      <c r="F11" s="23"/>
      <c r="G11" s="23"/>
      <c r="H11" s="23">
        <v>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>
        <v>4</v>
      </c>
      <c r="AD11" s="23"/>
      <c r="AE11" s="23"/>
      <c r="AF11" s="23"/>
      <c r="AG11" s="23"/>
      <c r="AH11" s="23"/>
      <c r="AI11" s="23"/>
      <c r="AJ11" s="23"/>
      <c r="AK11" s="23">
        <v>5</v>
      </c>
      <c r="AL11" s="23"/>
      <c r="AM11" s="23"/>
      <c r="AN11" s="23"/>
      <c r="AO11" s="23"/>
      <c r="AP11" s="23"/>
      <c r="AQ11" s="23"/>
      <c r="AR11" s="23">
        <v>6</v>
      </c>
      <c r="AS11" s="23"/>
      <c r="AT11" s="23"/>
      <c r="AU11" s="23"/>
      <c r="AV11" s="23"/>
    </row>
    <row r="12" spans="2:52" ht="12" customHeight="1" thickBot="1">
      <c r="B12" s="15" t="s">
        <v>13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7"/>
      <c r="AY12" s="5"/>
      <c r="AZ12" s="5"/>
    </row>
    <row r="13" spans="2:52" ht="12" customHeight="1">
      <c r="B13" s="13">
        <v>1</v>
      </c>
      <c r="C13" s="13"/>
      <c r="D13" s="13"/>
      <c r="E13" s="18">
        <v>137</v>
      </c>
      <c r="F13" s="18"/>
      <c r="G13" s="18"/>
      <c r="H13" s="22" t="s">
        <v>14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18" t="s">
        <v>15</v>
      </c>
      <c r="AD13" s="18"/>
      <c r="AE13" s="18"/>
      <c r="AF13" s="18"/>
      <c r="AG13" s="18"/>
      <c r="AH13" s="18"/>
      <c r="AI13" s="18"/>
      <c r="AJ13" s="18"/>
      <c r="AK13" s="20">
        <v>1.8</v>
      </c>
      <c r="AL13" s="20"/>
      <c r="AM13" s="20"/>
      <c r="AN13" s="20"/>
      <c r="AO13" s="20"/>
      <c r="AP13" s="20"/>
      <c r="AQ13" s="20"/>
      <c r="AR13" s="18">
        <v>1</v>
      </c>
      <c r="AS13" s="18"/>
      <c r="AT13" s="18"/>
      <c r="AU13" s="18"/>
      <c r="AV13" s="18"/>
      <c r="AY13" s="6">
        <v>3750</v>
      </c>
      <c r="AZ13" s="7">
        <f aca="true" t="shared" si="0" ref="AZ13:AZ43">SUM(AY13/100*15)</f>
        <v>562.5</v>
      </c>
    </row>
    <row r="14" spans="2:52" ht="12" customHeight="1">
      <c r="B14" s="14">
        <f aca="true" t="shared" si="1" ref="B14:B25">SUM(B13+1)</f>
        <v>2</v>
      </c>
      <c r="C14" s="14"/>
      <c r="D14" s="14"/>
      <c r="E14" s="19">
        <v>138</v>
      </c>
      <c r="F14" s="19"/>
      <c r="G14" s="19"/>
      <c r="H14" s="12" t="s">
        <v>14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9" t="s">
        <v>16</v>
      </c>
      <c r="AD14" s="19"/>
      <c r="AE14" s="19"/>
      <c r="AF14" s="19"/>
      <c r="AG14" s="19"/>
      <c r="AH14" s="19"/>
      <c r="AI14" s="19"/>
      <c r="AJ14" s="19"/>
      <c r="AK14" s="21">
        <v>1.8</v>
      </c>
      <c r="AL14" s="21"/>
      <c r="AM14" s="21"/>
      <c r="AN14" s="21"/>
      <c r="AO14" s="21"/>
      <c r="AP14" s="21"/>
      <c r="AQ14" s="21"/>
      <c r="AR14" s="19">
        <v>5</v>
      </c>
      <c r="AS14" s="19"/>
      <c r="AT14" s="19"/>
      <c r="AU14" s="19"/>
      <c r="AV14" s="19"/>
      <c r="AY14" s="6">
        <v>14250</v>
      </c>
      <c r="AZ14" s="7">
        <f t="shared" si="0"/>
        <v>2137.5</v>
      </c>
    </row>
    <row r="15" spans="2:52" ht="12" customHeight="1">
      <c r="B15" s="14">
        <v>3</v>
      </c>
      <c r="C15" s="14"/>
      <c r="D15" s="14"/>
      <c r="E15" s="19">
        <v>271</v>
      </c>
      <c r="F15" s="19"/>
      <c r="G15" s="19"/>
      <c r="H15" s="12" t="s">
        <v>14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9" t="s">
        <v>17</v>
      </c>
      <c r="AD15" s="19"/>
      <c r="AE15" s="19"/>
      <c r="AF15" s="19"/>
      <c r="AG15" s="19"/>
      <c r="AH15" s="19"/>
      <c r="AI15" s="19"/>
      <c r="AJ15" s="19"/>
      <c r="AK15" s="21">
        <v>10.8</v>
      </c>
      <c r="AL15" s="21"/>
      <c r="AM15" s="21"/>
      <c r="AN15" s="21"/>
      <c r="AO15" s="21"/>
      <c r="AP15" s="21"/>
      <c r="AQ15" s="21"/>
      <c r="AR15" s="19">
        <v>3</v>
      </c>
      <c r="AS15" s="19"/>
      <c r="AT15" s="19"/>
      <c r="AU15" s="19"/>
      <c r="AV15" s="19"/>
      <c r="AY15" s="6">
        <v>99500</v>
      </c>
      <c r="AZ15" s="7">
        <f t="shared" si="0"/>
        <v>14925</v>
      </c>
    </row>
    <row r="16" spans="2:52" ht="12" customHeight="1">
      <c r="B16" s="14">
        <f>SUM(B15+1)</f>
        <v>4</v>
      </c>
      <c r="C16" s="14"/>
      <c r="D16" s="14"/>
      <c r="E16" s="19">
        <v>288</v>
      </c>
      <c r="F16" s="19"/>
      <c r="G16" s="19"/>
      <c r="H16" s="12" t="s">
        <v>14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9" t="s">
        <v>18</v>
      </c>
      <c r="AD16" s="19"/>
      <c r="AE16" s="19"/>
      <c r="AF16" s="19"/>
      <c r="AG16" s="19"/>
      <c r="AH16" s="19"/>
      <c r="AI16" s="19"/>
      <c r="AJ16" s="19"/>
      <c r="AK16" s="21">
        <v>20.4</v>
      </c>
      <c r="AL16" s="21"/>
      <c r="AM16" s="21"/>
      <c r="AN16" s="21"/>
      <c r="AO16" s="21"/>
      <c r="AP16" s="21"/>
      <c r="AQ16" s="21"/>
      <c r="AR16" s="19">
        <v>2</v>
      </c>
      <c r="AS16" s="19"/>
      <c r="AT16" s="19"/>
      <c r="AU16" s="19"/>
      <c r="AV16" s="19"/>
      <c r="AY16" s="6">
        <v>99500</v>
      </c>
      <c r="AZ16" s="7">
        <f t="shared" si="0"/>
        <v>14925</v>
      </c>
    </row>
    <row r="17" spans="2:52" ht="12" customHeight="1">
      <c r="B17" s="14">
        <f>SUM(B16+1)</f>
        <v>5</v>
      </c>
      <c r="C17" s="14"/>
      <c r="D17" s="14"/>
      <c r="E17" s="19">
        <v>408</v>
      </c>
      <c r="F17" s="19"/>
      <c r="G17" s="19"/>
      <c r="H17" s="12" t="s">
        <v>14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9" t="s">
        <v>19</v>
      </c>
      <c r="AD17" s="19"/>
      <c r="AE17" s="19"/>
      <c r="AF17" s="19"/>
      <c r="AG17" s="19"/>
      <c r="AH17" s="19"/>
      <c r="AI17" s="19"/>
      <c r="AJ17" s="19"/>
      <c r="AK17" s="21">
        <v>0.6</v>
      </c>
      <c r="AL17" s="21"/>
      <c r="AM17" s="21"/>
      <c r="AN17" s="21"/>
      <c r="AO17" s="21"/>
      <c r="AP17" s="21"/>
      <c r="AQ17" s="21"/>
      <c r="AR17" s="19">
        <v>6</v>
      </c>
      <c r="AS17" s="19"/>
      <c r="AT17" s="19"/>
      <c r="AU17" s="19"/>
      <c r="AV17" s="19"/>
      <c r="AY17" s="6">
        <v>99500</v>
      </c>
      <c r="AZ17" s="7">
        <f t="shared" si="0"/>
        <v>14925</v>
      </c>
    </row>
    <row r="18" spans="2:52" ht="12" customHeight="1">
      <c r="B18" s="14">
        <f>SUM(B17+1)</f>
        <v>6</v>
      </c>
      <c r="C18" s="14"/>
      <c r="D18" s="14"/>
      <c r="E18" s="19">
        <v>703</v>
      </c>
      <c r="F18" s="19"/>
      <c r="G18" s="19"/>
      <c r="H18" s="12" t="s">
        <v>14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9" t="s">
        <v>20</v>
      </c>
      <c r="AD18" s="19"/>
      <c r="AE18" s="19"/>
      <c r="AF18" s="19"/>
      <c r="AG18" s="19"/>
      <c r="AH18" s="19"/>
      <c r="AI18" s="19"/>
      <c r="AJ18" s="19"/>
      <c r="AK18" s="21">
        <v>13.25</v>
      </c>
      <c r="AL18" s="21"/>
      <c r="AM18" s="21"/>
      <c r="AN18" s="21"/>
      <c r="AO18" s="21"/>
      <c r="AP18" s="21"/>
      <c r="AQ18" s="21"/>
      <c r="AR18" s="19">
        <v>3</v>
      </c>
      <c r="AS18" s="19"/>
      <c r="AT18" s="19"/>
      <c r="AU18" s="19"/>
      <c r="AV18" s="19"/>
      <c r="AY18" s="6">
        <v>20125</v>
      </c>
      <c r="AZ18" s="7">
        <f t="shared" si="0"/>
        <v>3018.75</v>
      </c>
    </row>
    <row r="19" spans="2:52" ht="12" customHeight="1">
      <c r="B19" s="14">
        <f t="shared" si="1"/>
        <v>7</v>
      </c>
      <c r="C19" s="14"/>
      <c r="D19" s="14"/>
      <c r="E19" s="19">
        <v>704</v>
      </c>
      <c r="F19" s="19"/>
      <c r="G19" s="19"/>
      <c r="H19" s="12" t="s">
        <v>14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9" t="s">
        <v>21</v>
      </c>
      <c r="AD19" s="19"/>
      <c r="AE19" s="19"/>
      <c r="AF19" s="19"/>
      <c r="AG19" s="19"/>
      <c r="AH19" s="19"/>
      <c r="AI19" s="19"/>
      <c r="AJ19" s="19"/>
      <c r="AK19" s="21">
        <v>0.9</v>
      </c>
      <c r="AL19" s="21"/>
      <c r="AM19" s="21"/>
      <c r="AN19" s="21"/>
      <c r="AO19" s="21"/>
      <c r="AP19" s="21"/>
      <c r="AQ19" s="21"/>
      <c r="AR19" s="19">
        <v>2</v>
      </c>
      <c r="AS19" s="19"/>
      <c r="AT19" s="19"/>
      <c r="AU19" s="19"/>
      <c r="AV19" s="19"/>
      <c r="AY19" s="6">
        <v>26625</v>
      </c>
      <c r="AZ19" s="7">
        <f t="shared" si="0"/>
        <v>3993.75</v>
      </c>
    </row>
    <row r="20" spans="2:52" ht="12" customHeight="1">
      <c r="B20" s="14">
        <f t="shared" si="1"/>
        <v>8</v>
      </c>
      <c r="C20" s="14"/>
      <c r="D20" s="14"/>
      <c r="E20" s="19">
        <v>705</v>
      </c>
      <c r="F20" s="19"/>
      <c r="G20" s="19"/>
      <c r="H20" s="12" t="s">
        <v>14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9" t="s">
        <v>22</v>
      </c>
      <c r="AD20" s="19"/>
      <c r="AE20" s="19"/>
      <c r="AF20" s="19"/>
      <c r="AG20" s="19"/>
      <c r="AH20" s="19"/>
      <c r="AI20" s="19"/>
      <c r="AJ20" s="19"/>
      <c r="AK20" s="21">
        <v>0.9</v>
      </c>
      <c r="AL20" s="21"/>
      <c r="AM20" s="21"/>
      <c r="AN20" s="21"/>
      <c r="AO20" s="21"/>
      <c r="AP20" s="21"/>
      <c r="AQ20" s="21"/>
      <c r="AR20" s="19">
        <v>5</v>
      </c>
      <c r="AS20" s="19"/>
      <c r="AT20" s="19"/>
      <c r="AU20" s="19"/>
      <c r="AV20" s="19"/>
      <c r="AY20" s="6">
        <v>20125</v>
      </c>
      <c r="AZ20" s="7">
        <f t="shared" si="0"/>
        <v>3018.75</v>
      </c>
    </row>
    <row r="21" spans="2:52" ht="12" customHeight="1">
      <c r="B21" s="14">
        <f t="shared" si="1"/>
        <v>9</v>
      </c>
      <c r="C21" s="14"/>
      <c r="D21" s="14"/>
      <c r="E21" s="19">
        <v>747</v>
      </c>
      <c r="F21" s="19"/>
      <c r="G21" s="19"/>
      <c r="H21" s="12" t="s">
        <v>14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9" t="s">
        <v>20</v>
      </c>
      <c r="AD21" s="19"/>
      <c r="AE21" s="19"/>
      <c r="AF21" s="19"/>
      <c r="AG21" s="19"/>
      <c r="AH21" s="19"/>
      <c r="AI21" s="19"/>
      <c r="AJ21" s="19"/>
      <c r="AK21" s="21">
        <v>13.25</v>
      </c>
      <c r="AL21" s="21"/>
      <c r="AM21" s="21"/>
      <c r="AN21" s="21"/>
      <c r="AO21" s="21"/>
      <c r="AP21" s="21"/>
      <c r="AQ21" s="21"/>
      <c r="AR21" s="19">
        <v>6</v>
      </c>
      <c r="AS21" s="19"/>
      <c r="AT21" s="19"/>
      <c r="AU21" s="19"/>
      <c r="AV21" s="19"/>
      <c r="AY21" s="6">
        <v>18200</v>
      </c>
      <c r="AZ21" s="7">
        <f t="shared" si="0"/>
        <v>2730</v>
      </c>
    </row>
    <row r="22" spans="2:52" ht="12" customHeight="1">
      <c r="B22" s="14">
        <f t="shared" si="1"/>
        <v>10</v>
      </c>
      <c r="C22" s="14"/>
      <c r="D22" s="14"/>
      <c r="E22" s="19">
        <v>761</v>
      </c>
      <c r="F22" s="19"/>
      <c r="G22" s="19"/>
      <c r="H22" s="12" t="s">
        <v>14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9" t="s">
        <v>23</v>
      </c>
      <c r="AD22" s="19"/>
      <c r="AE22" s="19"/>
      <c r="AF22" s="19"/>
      <c r="AG22" s="19"/>
      <c r="AH22" s="19"/>
      <c r="AI22" s="19"/>
      <c r="AJ22" s="19"/>
      <c r="AK22" s="21">
        <v>3.31</v>
      </c>
      <c r="AL22" s="21"/>
      <c r="AM22" s="21"/>
      <c r="AN22" s="21"/>
      <c r="AO22" s="21"/>
      <c r="AP22" s="21"/>
      <c r="AQ22" s="21"/>
      <c r="AR22" s="19">
        <v>5</v>
      </c>
      <c r="AS22" s="19"/>
      <c r="AT22" s="19"/>
      <c r="AU22" s="19"/>
      <c r="AV22" s="19"/>
      <c r="AY22" s="6">
        <v>3250</v>
      </c>
      <c r="AZ22" s="7">
        <f t="shared" si="0"/>
        <v>487.5</v>
      </c>
    </row>
    <row r="23" spans="2:52" ht="12" customHeight="1">
      <c r="B23" s="14">
        <f t="shared" si="1"/>
        <v>11</v>
      </c>
      <c r="C23" s="14"/>
      <c r="D23" s="14"/>
      <c r="E23" s="19">
        <v>953</v>
      </c>
      <c r="F23" s="19"/>
      <c r="G23" s="19"/>
      <c r="H23" s="12" t="s">
        <v>14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9" t="s">
        <v>24</v>
      </c>
      <c r="AD23" s="19"/>
      <c r="AE23" s="19"/>
      <c r="AF23" s="19"/>
      <c r="AG23" s="19"/>
      <c r="AH23" s="19"/>
      <c r="AI23" s="19"/>
      <c r="AJ23" s="19"/>
      <c r="AK23" s="21">
        <v>3.86</v>
      </c>
      <c r="AL23" s="21"/>
      <c r="AM23" s="21"/>
      <c r="AN23" s="21"/>
      <c r="AO23" s="21"/>
      <c r="AP23" s="21"/>
      <c r="AQ23" s="21"/>
      <c r="AR23" s="19">
        <v>1</v>
      </c>
      <c r="AS23" s="19"/>
      <c r="AT23" s="19"/>
      <c r="AU23" s="19"/>
      <c r="AV23" s="19"/>
      <c r="AY23" s="7"/>
      <c r="AZ23" s="7">
        <f t="shared" si="0"/>
        <v>0</v>
      </c>
    </row>
    <row r="24" spans="2:52" ht="12" customHeight="1">
      <c r="B24" s="14">
        <f t="shared" si="1"/>
        <v>12</v>
      </c>
      <c r="C24" s="14"/>
      <c r="D24" s="14"/>
      <c r="E24" s="19">
        <v>960</v>
      </c>
      <c r="F24" s="19"/>
      <c r="G24" s="19"/>
      <c r="H24" s="12" t="s">
        <v>14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9" t="s">
        <v>25</v>
      </c>
      <c r="AD24" s="19"/>
      <c r="AE24" s="19"/>
      <c r="AF24" s="19"/>
      <c r="AG24" s="19"/>
      <c r="AH24" s="19"/>
      <c r="AI24" s="19"/>
      <c r="AJ24" s="19"/>
      <c r="AK24" s="21">
        <v>2.74</v>
      </c>
      <c r="AL24" s="21"/>
      <c r="AM24" s="21"/>
      <c r="AN24" s="21"/>
      <c r="AO24" s="21"/>
      <c r="AP24" s="21"/>
      <c r="AQ24" s="21"/>
      <c r="AR24" s="19">
        <v>3</v>
      </c>
      <c r="AS24" s="19"/>
      <c r="AT24" s="19"/>
      <c r="AU24" s="19"/>
      <c r="AV24" s="19"/>
      <c r="AY24" s="6">
        <v>2716.87</v>
      </c>
      <c r="AZ24" s="7">
        <f t="shared" si="0"/>
        <v>407.53049999999996</v>
      </c>
    </row>
    <row r="25" spans="2:52" ht="12" customHeight="1">
      <c r="B25" s="14">
        <f t="shared" si="1"/>
        <v>13</v>
      </c>
      <c r="C25" s="14"/>
      <c r="D25" s="14"/>
      <c r="E25" s="19">
        <v>1055</v>
      </c>
      <c r="F25" s="19"/>
      <c r="G25" s="19"/>
      <c r="H25" s="12" t="s">
        <v>26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9" t="s">
        <v>25</v>
      </c>
      <c r="AD25" s="19"/>
      <c r="AE25" s="19"/>
      <c r="AF25" s="19"/>
      <c r="AG25" s="19"/>
      <c r="AH25" s="19"/>
      <c r="AI25" s="19"/>
      <c r="AJ25" s="19"/>
      <c r="AK25" s="21">
        <v>3.36</v>
      </c>
      <c r="AL25" s="21"/>
      <c r="AM25" s="21"/>
      <c r="AN25" s="21"/>
      <c r="AO25" s="21"/>
      <c r="AP25" s="21"/>
      <c r="AQ25" s="21"/>
      <c r="AR25" s="19">
        <v>5</v>
      </c>
      <c r="AS25" s="19"/>
      <c r="AT25" s="19"/>
      <c r="AU25" s="19"/>
      <c r="AV25" s="19"/>
      <c r="AY25" s="6">
        <v>2113</v>
      </c>
      <c r="AZ25" s="7">
        <f t="shared" si="0"/>
        <v>316.95</v>
      </c>
    </row>
    <row r="26" spans="2:52" ht="12" customHeight="1">
      <c r="B26" s="14">
        <f>SUM(B25,1)</f>
        <v>14</v>
      </c>
      <c r="C26" s="14"/>
      <c r="D26" s="14"/>
      <c r="E26" s="19">
        <v>1202</v>
      </c>
      <c r="F26" s="19"/>
      <c r="G26" s="19"/>
      <c r="H26" s="12" t="s">
        <v>14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9" t="s">
        <v>27</v>
      </c>
      <c r="AD26" s="19"/>
      <c r="AE26" s="19"/>
      <c r="AF26" s="19"/>
      <c r="AG26" s="19"/>
      <c r="AH26" s="19"/>
      <c r="AI26" s="19"/>
      <c r="AJ26" s="19"/>
      <c r="AK26" s="26">
        <v>4.44</v>
      </c>
      <c r="AL26" s="26"/>
      <c r="AM26" s="26"/>
      <c r="AN26" s="26"/>
      <c r="AO26" s="26"/>
      <c r="AP26" s="26"/>
      <c r="AQ26" s="26"/>
      <c r="AR26" s="19">
        <v>2</v>
      </c>
      <c r="AS26" s="19"/>
      <c r="AT26" s="19"/>
      <c r="AU26" s="19"/>
      <c r="AV26" s="19"/>
      <c r="AY26" s="6">
        <v>2782</v>
      </c>
      <c r="AZ26" s="7">
        <f t="shared" si="0"/>
        <v>417.3</v>
      </c>
    </row>
    <row r="27" spans="2:52" ht="12" customHeight="1">
      <c r="B27" s="14">
        <v>16</v>
      </c>
      <c r="C27" s="14"/>
      <c r="D27" s="14"/>
      <c r="E27" s="19">
        <v>1203</v>
      </c>
      <c r="F27" s="19"/>
      <c r="G27" s="19"/>
      <c r="H27" s="12" t="s">
        <v>14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9" t="s">
        <v>28</v>
      </c>
      <c r="AD27" s="19"/>
      <c r="AE27" s="19"/>
      <c r="AF27" s="19"/>
      <c r="AG27" s="19"/>
      <c r="AH27" s="19"/>
      <c r="AI27" s="19"/>
      <c r="AJ27" s="19"/>
      <c r="AK27" s="21">
        <v>1.2</v>
      </c>
      <c r="AL27" s="21"/>
      <c r="AM27" s="21"/>
      <c r="AN27" s="21"/>
      <c r="AO27" s="21"/>
      <c r="AP27" s="21"/>
      <c r="AQ27" s="21"/>
      <c r="AR27" s="19">
        <v>5</v>
      </c>
      <c r="AS27" s="19"/>
      <c r="AT27" s="19"/>
      <c r="AU27" s="19"/>
      <c r="AV27" s="19"/>
      <c r="AY27" s="6">
        <v>787.5</v>
      </c>
      <c r="AZ27" s="7">
        <f t="shared" si="0"/>
        <v>118.125</v>
      </c>
    </row>
    <row r="28" spans="2:52" ht="12" customHeight="1">
      <c r="B28" s="14">
        <f aca="true" t="shared" si="2" ref="B28:B58">SUM(B27+1)</f>
        <v>17</v>
      </c>
      <c r="C28" s="14"/>
      <c r="D28" s="14"/>
      <c r="E28" s="19">
        <v>1274</v>
      </c>
      <c r="F28" s="19"/>
      <c r="G28" s="19"/>
      <c r="H28" s="12" t="s">
        <v>14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9" t="s">
        <v>29</v>
      </c>
      <c r="AD28" s="19"/>
      <c r="AE28" s="19"/>
      <c r="AF28" s="19"/>
      <c r="AG28" s="19"/>
      <c r="AH28" s="19"/>
      <c r="AI28" s="19"/>
      <c r="AJ28" s="19"/>
      <c r="AK28" s="21">
        <v>23.04</v>
      </c>
      <c r="AL28" s="21"/>
      <c r="AM28" s="21"/>
      <c r="AN28" s="21"/>
      <c r="AO28" s="21"/>
      <c r="AP28" s="21"/>
      <c r="AQ28" s="21"/>
      <c r="AR28" s="19">
        <v>2</v>
      </c>
      <c r="AS28" s="19"/>
      <c r="AT28" s="19"/>
      <c r="AU28" s="19"/>
      <c r="AV28" s="19"/>
      <c r="AY28" s="6">
        <v>15187</v>
      </c>
      <c r="AZ28" s="7">
        <f t="shared" si="0"/>
        <v>2278.05</v>
      </c>
    </row>
    <row r="29" spans="2:52" ht="12" customHeight="1">
      <c r="B29" s="14">
        <f t="shared" si="2"/>
        <v>18</v>
      </c>
      <c r="C29" s="14"/>
      <c r="D29" s="14"/>
      <c r="E29" s="19">
        <v>1508</v>
      </c>
      <c r="F29" s="19"/>
      <c r="G29" s="19"/>
      <c r="H29" s="12" t="s">
        <v>14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9" t="s">
        <v>30</v>
      </c>
      <c r="AD29" s="19"/>
      <c r="AE29" s="19"/>
      <c r="AF29" s="19"/>
      <c r="AG29" s="19"/>
      <c r="AH29" s="19"/>
      <c r="AI29" s="19"/>
      <c r="AJ29" s="19"/>
      <c r="AK29" s="21">
        <v>3.31</v>
      </c>
      <c r="AL29" s="21"/>
      <c r="AM29" s="21"/>
      <c r="AN29" s="21"/>
      <c r="AO29" s="21"/>
      <c r="AP29" s="21"/>
      <c r="AQ29" s="21"/>
      <c r="AR29" s="19">
        <v>5</v>
      </c>
      <c r="AS29" s="19"/>
      <c r="AT29" s="19"/>
      <c r="AU29" s="19"/>
      <c r="AV29" s="19"/>
      <c r="AY29" s="6">
        <v>11250</v>
      </c>
      <c r="AZ29" s="7">
        <f t="shared" si="0"/>
        <v>1687.5</v>
      </c>
    </row>
    <row r="30" spans="2:52" ht="12" customHeight="1">
      <c r="B30" s="14">
        <f t="shared" si="2"/>
        <v>19</v>
      </c>
      <c r="C30" s="14"/>
      <c r="D30" s="14"/>
      <c r="E30" s="19">
        <v>1509</v>
      </c>
      <c r="F30" s="19"/>
      <c r="G30" s="19"/>
      <c r="H30" s="12" t="s">
        <v>14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9" t="s">
        <v>31</v>
      </c>
      <c r="AD30" s="19"/>
      <c r="AE30" s="19"/>
      <c r="AF30" s="19"/>
      <c r="AG30" s="19"/>
      <c r="AH30" s="19"/>
      <c r="AI30" s="19"/>
      <c r="AJ30" s="19"/>
      <c r="AK30" s="21">
        <v>10.51</v>
      </c>
      <c r="AL30" s="21"/>
      <c r="AM30" s="21"/>
      <c r="AN30" s="21"/>
      <c r="AO30" s="21"/>
      <c r="AP30" s="21"/>
      <c r="AQ30" s="21"/>
      <c r="AR30" s="19">
        <v>3</v>
      </c>
      <c r="AS30" s="19"/>
      <c r="AT30" s="19"/>
      <c r="AU30" s="19"/>
      <c r="AV30" s="19"/>
      <c r="AY30" s="6">
        <v>15125</v>
      </c>
      <c r="AZ30" s="7">
        <f t="shared" si="0"/>
        <v>2268.75</v>
      </c>
    </row>
    <row r="31" spans="2:52" ht="12" customHeight="1">
      <c r="B31" s="14">
        <f t="shared" si="2"/>
        <v>20</v>
      </c>
      <c r="C31" s="14"/>
      <c r="D31" s="14"/>
      <c r="E31" s="19">
        <v>1510</v>
      </c>
      <c r="F31" s="19"/>
      <c r="G31" s="19"/>
      <c r="H31" s="12" t="s">
        <v>14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9" t="s">
        <v>32</v>
      </c>
      <c r="AD31" s="19"/>
      <c r="AE31" s="19"/>
      <c r="AF31" s="19"/>
      <c r="AG31" s="19"/>
      <c r="AH31" s="19"/>
      <c r="AI31" s="19"/>
      <c r="AJ31" s="19"/>
      <c r="AK31" s="21">
        <v>1.02</v>
      </c>
      <c r="AL31" s="21"/>
      <c r="AM31" s="21"/>
      <c r="AN31" s="21"/>
      <c r="AO31" s="21"/>
      <c r="AP31" s="21"/>
      <c r="AQ31" s="21"/>
      <c r="AR31" s="19">
        <v>2</v>
      </c>
      <c r="AS31" s="19"/>
      <c r="AT31" s="19"/>
      <c r="AU31" s="19"/>
      <c r="AV31" s="19"/>
      <c r="AY31" s="6">
        <v>24250</v>
      </c>
      <c r="AZ31" s="7">
        <f t="shared" si="0"/>
        <v>3637.5</v>
      </c>
    </row>
    <row r="32" spans="2:52" ht="12" customHeight="1">
      <c r="B32" s="14">
        <f t="shared" si="2"/>
        <v>21</v>
      </c>
      <c r="C32" s="14"/>
      <c r="D32" s="14"/>
      <c r="E32" s="19">
        <v>1513</v>
      </c>
      <c r="F32" s="19"/>
      <c r="G32" s="19"/>
      <c r="H32" s="12" t="s">
        <v>14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9" t="s">
        <v>33</v>
      </c>
      <c r="AD32" s="19"/>
      <c r="AE32" s="19"/>
      <c r="AF32" s="19"/>
      <c r="AG32" s="19"/>
      <c r="AH32" s="19"/>
      <c r="AI32" s="19"/>
      <c r="AJ32" s="19"/>
      <c r="AK32" s="21">
        <v>1.26</v>
      </c>
      <c r="AL32" s="21"/>
      <c r="AM32" s="21"/>
      <c r="AN32" s="21"/>
      <c r="AO32" s="21"/>
      <c r="AP32" s="21"/>
      <c r="AQ32" s="21"/>
      <c r="AR32" s="19">
        <v>4</v>
      </c>
      <c r="AS32" s="19"/>
      <c r="AT32" s="19"/>
      <c r="AU32" s="19"/>
      <c r="AV32" s="19"/>
      <c r="AY32" s="6">
        <v>22875</v>
      </c>
      <c r="AZ32" s="7">
        <f t="shared" si="0"/>
        <v>3431.25</v>
      </c>
    </row>
    <row r="33" spans="2:52" ht="12" customHeight="1">
      <c r="B33" s="14">
        <f t="shared" si="2"/>
        <v>22</v>
      </c>
      <c r="C33" s="14"/>
      <c r="D33" s="14"/>
      <c r="E33" s="19">
        <v>1514</v>
      </c>
      <c r="F33" s="19"/>
      <c r="G33" s="19"/>
      <c r="H33" s="12" t="s">
        <v>14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9" t="s">
        <v>34</v>
      </c>
      <c r="AD33" s="19"/>
      <c r="AE33" s="19"/>
      <c r="AF33" s="19"/>
      <c r="AG33" s="19"/>
      <c r="AH33" s="19"/>
      <c r="AI33" s="19"/>
      <c r="AJ33" s="19"/>
      <c r="AK33" s="21">
        <v>2.04</v>
      </c>
      <c r="AL33" s="21"/>
      <c r="AM33" s="21"/>
      <c r="AN33" s="21"/>
      <c r="AO33" s="21"/>
      <c r="AP33" s="21"/>
      <c r="AQ33" s="21"/>
      <c r="AR33" s="19">
        <v>2</v>
      </c>
      <c r="AS33" s="19"/>
      <c r="AT33" s="19"/>
      <c r="AU33" s="19"/>
      <c r="AV33" s="19"/>
      <c r="AY33" s="6">
        <v>25000</v>
      </c>
      <c r="AZ33" s="7">
        <f t="shared" si="0"/>
        <v>3750</v>
      </c>
    </row>
    <row r="34" spans="2:52" ht="12" customHeight="1">
      <c r="B34" s="14">
        <f t="shared" si="2"/>
        <v>23</v>
      </c>
      <c r="C34" s="14"/>
      <c r="D34" s="14"/>
      <c r="E34" s="19">
        <v>1515</v>
      </c>
      <c r="F34" s="19"/>
      <c r="G34" s="19"/>
      <c r="H34" s="12" t="s">
        <v>14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9" t="s">
        <v>35</v>
      </c>
      <c r="AD34" s="19"/>
      <c r="AE34" s="19"/>
      <c r="AF34" s="19"/>
      <c r="AG34" s="19"/>
      <c r="AH34" s="19"/>
      <c r="AI34" s="19"/>
      <c r="AJ34" s="19"/>
      <c r="AK34" s="21">
        <v>2.76</v>
      </c>
      <c r="AL34" s="21"/>
      <c r="AM34" s="21"/>
      <c r="AN34" s="21"/>
      <c r="AO34" s="21"/>
      <c r="AP34" s="21"/>
      <c r="AQ34" s="21"/>
      <c r="AR34" s="19">
        <v>3</v>
      </c>
      <c r="AS34" s="19"/>
      <c r="AT34" s="19"/>
      <c r="AU34" s="19"/>
      <c r="AV34" s="19"/>
      <c r="AY34" s="6">
        <v>26000</v>
      </c>
      <c r="AZ34" s="7">
        <f t="shared" si="0"/>
        <v>3900</v>
      </c>
    </row>
    <row r="35" spans="2:52" ht="12" customHeight="1">
      <c r="B35" s="14">
        <f t="shared" si="2"/>
        <v>24</v>
      </c>
      <c r="C35" s="14"/>
      <c r="D35" s="14"/>
      <c r="E35" s="19">
        <v>1566</v>
      </c>
      <c r="F35" s="19"/>
      <c r="G35" s="19"/>
      <c r="H35" s="12" t="s">
        <v>14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9" t="s">
        <v>36</v>
      </c>
      <c r="AD35" s="19"/>
      <c r="AE35" s="19"/>
      <c r="AF35" s="19"/>
      <c r="AG35" s="19"/>
      <c r="AH35" s="19"/>
      <c r="AI35" s="19"/>
      <c r="AJ35" s="19"/>
      <c r="AK35" s="21">
        <v>0.66</v>
      </c>
      <c r="AL35" s="21"/>
      <c r="AM35" s="21"/>
      <c r="AN35" s="21"/>
      <c r="AO35" s="21"/>
      <c r="AP35" s="21"/>
      <c r="AQ35" s="21"/>
      <c r="AR35" s="19">
        <v>6</v>
      </c>
      <c r="AS35" s="19"/>
      <c r="AT35" s="19"/>
      <c r="AU35" s="19"/>
      <c r="AV35" s="19"/>
      <c r="AY35" s="6">
        <v>11000</v>
      </c>
      <c r="AZ35" s="7">
        <f t="shared" si="0"/>
        <v>1650</v>
      </c>
    </row>
    <row r="36" spans="2:52" ht="12" customHeight="1">
      <c r="B36" s="14">
        <f t="shared" si="2"/>
        <v>25</v>
      </c>
      <c r="C36" s="14"/>
      <c r="D36" s="14"/>
      <c r="E36" s="19">
        <v>1567</v>
      </c>
      <c r="F36" s="19"/>
      <c r="G36" s="19"/>
      <c r="H36" s="12" t="s">
        <v>14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9" t="s">
        <v>30</v>
      </c>
      <c r="AD36" s="19"/>
      <c r="AE36" s="19"/>
      <c r="AF36" s="19"/>
      <c r="AG36" s="19"/>
      <c r="AH36" s="19"/>
      <c r="AI36" s="19"/>
      <c r="AJ36" s="19"/>
      <c r="AK36" s="21">
        <v>3.31</v>
      </c>
      <c r="AL36" s="21"/>
      <c r="AM36" s="21"/>
      <c r="AN36" s="21"/>
      <c r="AO36" s="21"/>
      <c r="AP36" s="21"/>
      <c r="AQ36" s="21"/>
      <c r="AR36" s="19">
        <v>5</v>
      </c>
      <c r="AS36" s="19"/>
      <c r="AT36" s="19"/>
      <c r="AU36" s="19"/>
      <c r="AV36" s="19"/>
      <c r="AY36" s="6">
        <v>62675</v>
      </c>
      <c r="AZ36" s="7">
        <f t="shared" si="0"/>
        <v>9401.25</v>
      </c>
    </row>
    <row r="37" spans="2:52" ht="12" customHeight="1">
      <c r="B37" s="14">
        <f t="shared" si="2"/>
        <v>26</v>
      </c>
      <c r="C37" s="14"/>
      <c r="D37" s="14"/>
      <c r="E37" s="19">
        <v>1568</v>
      </c>
      <c r="F37" s="19"/>
      <c r="G37" s="19"/>
      <c r="H37" s="12" t="s">
        <v>14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9" t="s">
        <v>31</v>
      </c>
      <c r="AD37" s="19"/>
      <c r="AE37" s="19"/>
      <c r="AF37" s="19"/>
      <c r="AG37" s="19"/>
      <c r="AH37" s="19"/>
      <c r="AI37" s="19"/>
      <c r="AJ37" s="19"/>
      <c r="AK37" s="21">
        <v>10.51</v>
      </c>
      <c r="AL37" s="21"/>
      <c r="AM37" s="21"/>
      <c r="AN37" s="21"/>
      <c r="AO37" s="21"/>
      <c r="AP37" s="21"/>
      <c r="AQ37" s="21"/>
      <c r="AR37" s="19">
        <v>1</v>
      </c>
      <c r="AS37" s="19"/>
      <c r="AT37" s="19"/>
      <c r="AU37" s="19"/>
      <c r="AV37" s="19"/>
      <c r="AY37" s="6">
        <v>10315</v>
      </c>
      <c r="AZ37" s="7">
        <f t="shared" si="0"/>
        <v>1547.25</v>
      </c>
    </row>
    <row r="38" spans="2:52" ht="12" customHeight="1">
      <c r="B38" s="14">
        <f t="shared" si="2"/>
        <v>27</v>
      </c>
      <c r="C38" s="14"/>
      <c r="D38" s="14"/>
      <c r="E38" s="19">
        <v>1580</v>
      </c>
      <c r="F38" s="19"/>
      <c r="G38" s="19"/>
      <c r="H38" s="12" t="s">
        <v>14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9" t="s">
        <v>37</v>
      </c>
      <c r="AD38" s="19"/>
      <c r="AE38" s="19"/>
      <c r="AF38" s="19"/>
      <c r="AG38" s="19"/>
      <c r="AH38" s="19"/>
      <c r="AI38" s="19"/>
      <c r="AJ38" s="19"/>
      <c r="AK38" s="21">
        <v>5.52</v>
      </c>
      <c r="AL38" s="21"/>
      <c r="AM38" s="21"/>
      <c r="AN38" s="21"/>
      <c r="AO38" s="21"/>
      <c r="AP38" s="21"/>
      <c r="AQ38" s="21"/>
      <c r="AR38" s="19">
        <v>3</v>
      </c>
      <c r="AS38" s="19"/>
      <c r="AT38" s="19"/>
      <c r="AU38" s="19"/>
      <c r="AV38" s="19"/>
      <c r="AY38" s="6">
        <v>13600</v>
      </c>
      <c r="AZ38" s="7">
        <f t="shared" si="0"/>
        <v>2040</v>
      </c>
    </row>
    <row r="39" spans="2:52" ht="12" customHeight="1">
      <c r="B39" s="14">
        <f t="shared" si="2"/>
        <v>28</v>
      </c>
      <c r="C39" s="14"/>
      <c r="D39" s="14"/>
      <c r="E39" s="19">
        <v>1656</v>
      </c>
      <c r="F39" s="19"/>
      <c r="G39" s="19"/>
      <c r="H39" s="12" t="s">
        <v>14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9" t="s">
        <v>33</v>
      </c>
      <c r="AD39" s="19"/>
      <c r="AE39" s="19"/>
      <c r="AF39" s="19"/>
      <c r="AG39" s="19"/>
      <c r="AH39" s="19"/>
      <c r="AI39" s="19"/>
      <c r="AJ39" s="19"/>
      <c r="AK39" s="21">
        <v>1.8</v>
      </c>
      <c r="AL39" s="21"/>
      <c r="AM39" s="21"/>
      <c r="AN39" s="21"/>
      <c r="AO39" s="21"/>
      <c r="AP39" s="21"/>
      <c r="AQ39" s="21"/>
      <c r="AR39" s="19">
        <v>5</v>
      </c>
      <c r="AS39" s="19"/>
      <c r="AT39" s="19"/>
      <c r="AU39" s="19"/>
      <c r="AV39" s="19"/>
      <c r="AY39" s="6">
        <v>10315</v>
      </c>
      <c r="AZ39" s="7">
        <f t="shared" si="0"/>
        <v>1547.25</v>
      </c>
    </row>
    <row r="40" spans="2:52" ht="12" customHeight="1">
      <c r="B40" s="14">
        <f t="shared" si="2"/>
        <v>29</v>
      </c>
      <c r="C40" s="14"/>
      <c r="D40" s="14"/>
      <c r="E40" s="19">
        <v>1657</v>
      </c>
      <c r="F40" s="19"/>
      <c r="G40" s="19"/>
      <c r="H40" s="12" t="s">
        <v>38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9" t="s">
        <v>39</v>
      </c>
      <c r="AD40" s="19"/>
      <c r="AE40" s="19"/>
      <c r="AF40" s="19"/>
      <c r="AG40" s="19"/>
      <c r="AH40" s="19"/>
      <c r="AI40" s="19"/>
      <c r="AJ40" s="19"/>
      <c r="AK40" s="21">
        <v>3.48</v>
      </c>
      <c r="AL40" s="21"/>
      <c r="AM40" s="21"/>
      <c r="AN40" s="21"/>
      <c r="AO40" s="21"/>
      <c r="AP40" s="21"/>
      <c r="AQ40" s="21"/>
      <c r="AR40" s="19">
        <v>3</v>
      </c>
      <c r="AS40" s="19"/>
      <c r="AT40" s="19"/>
      <c r="AU40" s="19"/>
      <c r="AV40" s="19"/>
      <c r="AY40" s="6">
        <v>17287.5</v>
      </c>
      <c r="AZ40" s="7">
        <f t="shared" si="0"/>
        <v>2593.125</v>
      </c>
    </row>
    <row r="41" spans="2:52" ht="12" customHeight="1">
      <c r="B41" s="14">
        <f t="shared" si="2"/>
        <v>30</v>
      </c>
      <c r="C41" s="14"/>
      <c r="D41" s="14"/>
      <c r="E41" s="19">
        <v>1818</v>
      </c>
      <c r="F41" s="19"/>
      <c r="G41" s="19"/>
      <c r="H41" s="12" t="s">
        <v>14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9" t="s">
        <v>40</v>
      </c>
      <c r="AD41" s="19"/>
      <c r="AE41" s="19"/>
      <c r="AF41" s="19"/>
      <c r="AG41" s="19"/>
      <c r="AH41" s="19"/>
      <c r="AI41" s="19"/>
      <c r="AJ41" s="19"/>
      <c r="AK41" s="21">
        <v>0.66</v>
      </c>
      <c r="AL41" s="21"/>
      <c r="AM41" s="21"/>
      <c r="AN41" s="21"/>
      <c r="AO41" s="21"/>
      <c r="AP41" s="21"/>
      <c r="AQ41" s="21"/>
      <c r="AR41" s="19">
        <v>5</v>
      </c>
      <c r="AS41" s="19"/>
      <c r="AT41" s="19"/>
      <c r="AU41" s="19"/>
      <c r="AV41" s="19"/>
      <c r="AY41" s="6">
        <v>19750</v>
      </c>
      <c r="AZ41" s="7">
        <f t="shared" si="0"/>
        <v>2962.5</v>
      </c>
    </row>
    <row r="42" spans="2:52" ht="12" customHeight="1">
      <c r="B42" s="14">
        <f t="shared" si="2"/>
        <v>31</v>
      </c>
      <c r="C42" s="14"/>
      <c r="D42" s="14"/>
      <c r="E42" s="19">
        <v>1819</v>
      </c>
      <c r="F42" s="19"/>
      <c r="G42" s="19"/>
      <c r="H42" s="12" t="s">
        <v>14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9" t="s">
        <v>41</v>
      </c>
      <c r="AD42" s="19"/>
      <c r="AE42" s="19"/>
      <c r="AF42" s="19"/>
      <c r="AG42" s="19"/>
      <c r="AH42" s="19"/>
      <c r="AI42" s="19"/>
      <c r="AJ42" s="19"/>
      <c r="AK42" s="21">
        <v>14.26</v>
      </c>
      <c r="AL42" s="21"/>
      <c r="AM42" s="21"/>
      <c r="AN42" s="21"/>
      <c r="AO42" s="21"/>
      <c r="AP42" s="21"/>
      <c r="AQ42" s="21"/>
      <c r="AR42" s="19">
        <v>2</v>
      </c>
      <c r="AS42" s="19"/>
      <c r="AT42" s="19"/>
      <c r="AU42" s="19"/>
      <c r="AV42" s="19"/>
      <c r="AY42" s="6">
        <v>910</v>
      </c>
      <c r="AZ42" s="7">
        <f t="shared" si="0"/>
        <v>136.5</v>
      </c>
    </row>
    <row r="43" spans="2:52" ht="12" customHeight="1">
      <c r="B43" s="14">
        <f t="shared" si="2"/>
        <v>32</v>
      </c>
      <c r="C43" s="14"/>
      <c r="D43" s="14"/>
      <c r="E43" s="19">
        <v>1846</v>
      </c>
      <c r="F43" s="19"/>
      <c r="G43" s="19"/>
      <c r="H43" s="12" t="s">
        <v>14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9" t="s">
        <v>39</v>
      </c>
      <c r="AD43" s="19"/>
      <c r="AE43" s="19"/>
      <c r="AF43" s="19"/>
      <c r="AG43" s="19"/>
      <c r="AH43" s="19"/>
      <c r="AI43" s="19"/>
      <c r="AJ43" s="19"/>
      <c r="AK43" s="21">
        <v>3.48</v>
      </c>
      <c r="AL43" s="21"/>
      <c r="AM43" s="21"/>
      <c r="AN43" s="21"/>
      <c r="AO43" s="21"/>
      <c r="AP43" s="21"/>
      <c r="AQ43" s="21"/>
      <c r="AR43" s="19">
        <v>3</v>
      </c>
      <c r="AS43" s="19"/>
      <c r="AT43" s="19"/>
      <c r="AU43" s="19"/>
      <c r="AV43" s="19"/>
      <c r="AY43" s="6">
        <v>1148</v>
      </c>
      <c r="AZ43" s="7">
        <f t="shared" si="0"/>
        <v>172.20000000000002</v>
      </c>
    </row>
    <row r="44" spans="2:52" ht="12" customHeight="1">
      <c r="B44" s="14">
        <f t="shared" si="2"/>
        <v>33</v>
      </c>
      <c r="C44" s="14"/>
      <c r="D44" s="14"/>
      <c r="E44" s="19">
        <v>1847</v>
      </c>
      <c r="F44" s="19"/>
      <c r="G44" s="19"/>
      <c r="H44" s="12" t="s">
        <v>14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9" t="s">
        <v>36</v>
      </c>
      <c r="AD44" s="19"/>
      <c r="AE44" s="19"/>
      <c r="AF44" s="19"/>
      <c r="AG44" s="19"/>
      <c r="AH44" s="19"/>
      <c r="AI44" s="19"/>
      <c r="AJ44" s="19"/>
      <c r="AK44" s="21">
        <v>0.69</v>
      </c>
      <c r="AL44" s="21"/>
      <c r="AM44" s="21"/>
      <c r="AN44" s="21"/>
      <c r="AO44" s="21"/>
      <c r="AP44" s="21"/>
      <c r="AQ44" s="21"/>
      <c r="AR44" s="19">
        <v>3</v>
      </c>
      <c r="AS44" s="19"/>
      <c r="AT44" s="19"/>
      <c r="AU44" s="19"/>
      <c r="AV44" s="19"/>
      <c r="AY44" s="6">
        <v>712.5</v>
      </c>
      <c r="AZ44" s="7">
        <f aca="true" t="shared" si="3" ref="AZ44:AZ134">SUM(AY44/100*15)</f>
        <v>106.875</v>
      </c>
    </row>
    <row r="45" spans="2:52" ht="12" customHeight="1">
      <c r="B45" s="14">
        <f t="shared" si="2"/>
        <v>34</v>
      </c>
      <c r="C45" s="14"/>
      <c r="D45" s="14"/>
      <c r="E45" s="19">
        <v>1848</v>
      </c>
      <c r="F45" s="19"/>
      <c r="G45" s="19"/>
      <c r="H45" s="12" t="s">
        <v>14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9" t="s">
        <v>40</v>
      </c>
      <c r="AD45" s="19"/>
      <c r="AE45" s="19"/>
      <c r="AF45" s="19"/>
      <c r="AG45" s="19"/>
      <c r="AH45" s="19"/>
      <c r="AI45" s="19"/>
      <c r="AJ45" s="19"/>
      <c r="AK45" s="21">
        <v>0.69</v>
      </c>
      <c r="AL45" s="21"/>
      <c r="AM45" s="21"/>
      <c r="AN45" s="21"/>
      <c r="AO45" s="21"/>
      <c r="AP45" s="21"/>
      <c r="AQ45" s="21"/>
      <c r="AR45" s="19">
        <v>5</v>
      </c>
      <c r="AS45" s="19"/>
      <c r="AT45" s="19"/>
      <c r="AU45" s="19"/>
      <c r="AV45" s="19"/>
      <c r="AY45" s="6">
        <v>16125</v>
      </c>
      <c r="AZ45" s="7">
        <f t="shared" si="3"/>
        <v>2418.75</v>
      </c>
    </row>
    <row r="46" spans="2:52" ht="12" customHeight="1">
      <c r="B46" s="40">
        <f t="shared" si="2"/>
        <v>35</v>
      </c>
      <c r="C46" s="40"/>
      <c r="D46" s="40"/>
      <c r="E46" s="40">
        <v>1849</v>
      </c>
      <c r="F46" s="40"/>
      <c r="G46" s="40"/>
      <c r="H46" s="33" t="s">
        <v>14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40" t="s">
        <v>42</v>
      </c>
      <c r="AD46" s="40"/>
      <c r="AE46" s="40"/>
      <c r="AF46" s="40"/>
      <c r="AG46" s="40"/>
      <c r="AH46" s="40"/>
      <c r="AI46" s="40"/>
      <c r="AJ46" s="40"/>
      <c r="AK46" s="47">
        <v>0.5</v>
      </c>
      <c r="AL46" s="42"/>
      <c r="AM46" s="42"/>
      <c r="AN46" s="42"/>
      <c r="AO46" s="42"/>
      <c r="AP46" s="42"/>
      <c r="AQ46" s="43"/>
      <c r="AR46" s="48">
        <v>5</v>
      </c>
      <c r="AS46" s="48"/>
      <c r="AT46" s="48"/>
      <c r="AU46" s="48"/>
      <c r="AV46" s="48"/>
      <c r="AY46" s="6">
        <v>20625</v>
      </c>
      <c r="AZ46" s="7">
        <f t="shared" si="3"/>
        <v>3093.75</v>
      </c>
    </row>
    <row r="47" spans="2:52" ht="12" customHeight="1">
      <c r="B47" s="41">
        <f t="shared" si="2"/>
        <v>36</v>
      </c>
      <c r="C47" s="42"/>
      <c r="D47" s="43"/>
      <c r="E47" s="41">
        <v>1923</v>
      </c>
      <c r="F47" s="42"/>
      <c r="G47" s="43"/>
      <c r="H47" s="34" t="s">
        <v>43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41" t="s">
        <v>44</v>
      </c>
      <c r="AD47" s="42"/>
      <c r="AE47" s="42"/>
      <c r="AF47" s="42"/>
      <c r="AG47" s="42"/>
      <c r="AH47" s="42"/>
      <c r="AI47" s="42"/>
      <c r="AJ47" s="43"/>
      <c r="AK47" s="47">
        <v>90.1</v>
      </c>
      <c r="AL47" s="49"/>
      <c r="AM47" s="49"/>
      <c r="AN47" s="49"/>
      <c r="AO47" s="49"/>
      <c r="AP47" s="49"/>
      <c r="AQ47" s="50"/>
      <c r="AR47" s="51">
        <v>6</v>
      </c>
      <c r="AS47" s="52"/>
      <c r="AT47" s="52"/>
      <c r="AU47" s="52"/>
      <c r="AV47" s="53"/>
      <c r="AY47" s="6">
        <v>22500</v>
      </c>
      <c r="AZ47" s="7">
        <f t="shared" si="3"/>
        <v>3375</v>
      </c>
    </row>
    <row r="48" spans="2:52" ht="12" customHeight="1">
      <c r="B48" s="40">
        <v>37</v>
      </c>
      <c r="C48" s="40"/>
      <c r="D48" s="40"/>
      <c r="E48" s="40">
        <v>2412</v>
      </c>
      <c r="F48" s="40"/>
      <c r="G48" s="40"/>
      <c r="H48" s="33" t="s">
        <v>14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40" t="s">
        <v>45</v>
      </c>
      <c r="AD48" s="40"/>
      <c r="AE48" s="40"/>
      <c r="AF48" s="40"/>
      <c r="AG48" s="40"/>
      <c r="AH48" s="40"/>
      <c r="AI48" s="40"/>
      <c r="AJ48" s="40"/>
      <c r="AK48" s="47">
        <v>9.36</v>
      </c>
      <c r="AL48" s="42"/>
      <c r="AM48" s="42"/>
      <c r="AN48" s="42"/>
      <c r="AO48" s="42"/>
      <c r="AP48" s="42"/>
      <c r="AQ48" s="43"/>
      <c r="AR48" s="48">
        <v>3</v>
      </c>
      <c r="AS48" s="48"/>
      <c r="AT48" s="48"/>
      <c r="AU48" s="48"/>
      <c r="AV48" s="48"/>
      <c r="AY48" s="6">
        <v>10750</v>
      </c>
      <c r="AZ48" s="7">
        <f t="shared" si="3"/>
        <v>1612.5</v>
      </c>
    </row>
    <row r="49" spans="2:52" ht="12" customHeight="1">
      <c r="B49" s="40">
        <f t="shared" si="2"/>
        <v>38</v>
      </c>
      <c r="C49" s="40"/>
      <c r="D49" s="40"/>
      <c r="E49" s="40">
        <v>2413</v>
      </c>
      <c r="F49" s="40"/>
      <c r="G49" s="40"/>
      <c r="H49" s="33" t="s">
        <v>14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40" t="s">
        <v>46</v>
      </c>
      <c r="AD49" s="40"/>
      <c r="AE49" s="40"/>
      <c r="AF49" s="40"/>
      <c r="AG49" s="40"/>
      <c r="AH49" s="40"/>
      <c r="AI49" s="40"/>
      <c r="AJ49" s="40"/>
      <c r="AK49" s="47">
        <v>18</v>
      </c>
      <c r="AL49" s="42"/>
      <c r="AM49" s="42"/>
      <c r="AN49" s="42"/>
      <c r="AO49" s="42"/>
      <c r="AP49" s="42"/>
      <c r="AQ49" s="43"/>
      <c r="AR49" s="48">
        <v>2</v>
      </c>
      <c r="AS49" s="48"/>
      <c r="AT49" s="48"/>
      <c r="AU49" s="48"/>
      <c r="AV49" s="48"/>
      <c r="AY49" s="6">
        <v>1125</v>
      </c>
      <c r="AZ49" s="7">
        <f t="shared" si="3"/>
        <v>168.75</v>
      </c>
    </row>
    <row r="50" spans="2:52" ht="12" customHeight="1">
      <c r="B50" s="40">
        <f t="shared" si="2"/>
        <v>39</v>
      </c>
      <c r="C50" s="40"/>
      <c r="D50" s="40"/>
      <c r="E50" s="40">
        <v>2454</v>
      </c>
      <c r="F50" s="40"/>
      <c r="G50" s="40"/>
      <c r="H50" s="33" t="s">
        <v>14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40" t="s">
        <v>45</v>
      </c>
      <c r="AD50" s="40"/>
      <c r="AE50" s="40"/>
      <c r="AF50" s="40"/>
      <c r="AG50" s="40"/>
      <c r="AH50" s="40"/>
      <c r="AI50" s="40"/>
      <c r="AJ50" s="40"/>
      <c r="AK50" s="47">
        <v>7.81</v>
      </c>
      <c r="AL50" s="42"/>
      <c r="AM50" s="42"/>
      <c r="AN50" s="42"/>
      <c r="AO50" s="42"/>
      <c r="AP50" s="42"/>
      <c r="AQ50" s="43"/>
      <c r="AR50" s="48">
        <v>2</v>
      </c>
      <c r="AS50" s="48"/>
      <c r="AT50" s="48"/>
      <c r="AU50" s="48"/>
      <c r="AV50" s="48"/>
      <c r="AY50" s="6">
        <v>5225</v>
      </c>
      <c r="AZ50" s="7">
        <f t="shared" si="3"/>
        <v>783.75</v>
      </c>
    </row>
    <row r="51" spans="2:52" ht="12" customHeight="1">
      <c r="B51" s="40">
        <f>SUM(B50+1)</f>
        <v>40</v>
      </c>
      <c r="C51" s="40"/>
      <c r="D51" s="40"/>
      <c r="E51" s="40">
        <v>2456</v>
      </c>
      <c r="F51" s="40"/>
      <c r="G51" s="40"/>
      <c r="H51" s="33" t="s">
        <v>14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40" t="s">
        <v>46</v>
      </c>
      <c r="AD51" s="40"/>
      <c r="AE51" s="40"/>
      <c r="AF51" s="40"/>
      <c r="AG51" s="40"/>
      <c r="AH51" s="40"/>
      <c r="AI51" s="40"/>
      <c r="AJ51" s="40"/>
      <c r="AK51" s="47">
        <v>21.34</v>
      </c>
      <c r="AL51" s="42"/>
      <c r="AM51" s="42"/>
      <c r="AN51" s="42"/>
      <c r="AO51" s="42"/>
      <c r="AP51" s="42"/>
      <c r="AQ51" s="43"/>
      <c r="AR51" s="48">
        <v>4</v>
      </c>
      <c r="AS51" s="48"/>
      <c r="AT51" s="48"/>
      <c r="AU51" s="48"/>
      <c r="AV51" s="48"/>
      <c r="AY51" s="6">
        <v>3520</v>
      </c>
      <c r="AZ51" s="7">
        <f t="shared" si="3"/>
        <v>528</v>
      </c>
    </row>
    <row r="52" spans="2:52" ht="12" customHeight="1">
      <c r="B52" s="40">
        <f t="shared" si="2"/>
        <v>41</v>
      </c>
      <c r="C52" s="40"/>
      <c r="D52" s="40"/>
      <c r="E52" s="40">
        <v>2457</v>
      </c>
      <c r="F52" s="40"/>
      <c r="G52" s="40"/>
      <c r="H52" s="33" t="s">
        <v>14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40" t="s">
        <v>46</v>
      </c>
      <c r="AD52" s="40"/>
      <c r="AE52" s="40"/>
      <c r="AF52" s="40"/>
      <c r="AG52" s="40"/>
      <c r="AH52" s="40"/>
      <c r="AI52" s="40"/>
      <c r="AJ52" s="40"/>
      <c r="AK52" s="47">
        <v>21.35</v>
      </c>
      <c r="AL52" s="42"/>
      <c r="AM52" s="42"/>
      <c r="AN52" s="42"/>
      <c r="AO52" s="42"/>
      <c r="AP52" s="42"/>
      <c r="AQ52" s="43"/>
      <c r="AR52" s="48">
        <v>1</v>
      </c>
      <c r="AS52" s="48"/>
      <c r="AT52" s="48"/>
      <c r="AU52" s="48"/>
      <c r="AV52" s="48"/>
      <c r="AY52" s="6">
        <v>3520</v>
      </c>
      <c r="AZ52" s="7">
        <f t="shared" si="3"/>
        <v>528</v>
      </c>
    </row>
    <row r="53" spans="2:52" ht="12" customHeight="1">
      <c r="B53" s="40">
        <f t="shared" si="2"/>
        <v>42</v>
      </c>
      <c r="C53" s="40"/>
      <c r="D53" s="40"/>
      <c r="E53" s="40">
        <v>2996</v>
      </c>
      <c r="F53" s="40"/>
      <c r="G53" s="40"/>
      <c r="H53" s="33" t="s">
        <v>14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40" t="s">
        <v>47</v>
      </c>
      <c r="AD53" s="40"/>
      <c r="AE53" s="40"/>
      <c r="AF53" s="40"/>
      <c r="AG53" s="40"/>
      <c r="AH53" s="40"/>
      <c r="AI53" s="40"/>
      <c r="AJ53" s="40"/>
      <c r="AK53" s="47">
        <v>33.12</v>
      </c>
      <c r="AL53" s="42"/>
      <c r="AM53" s="42"/>
      <c r="AN53" s="42"/>
      <c r="AO53" s="42"/>
      <c r="AP53" s="42"/>
      <c r="AQ53" s="43"/>
      <c r="AR53" s="48">
        <v>1</v>
      </c>
      <c r="AS53" s="48"/>
      <c r="AT53" s="48"/>
      <c r="AU53" s="48"/>
      <c r="AV53" s="48"/>
      <c r="AY53" s="6">
        <v>4800</v>
      </c>
      <c r="AZ53" s="7">
        <f t="shared" si="3"/>
        <v>720</v>
      </c>
    </row>
    <row r="54" spans="2:52" ht="12" customHeight="1">
      <c r="B54" s="40">
        <f>SUM(B53+1)</f>
        <v>43</v>
      </c>
      <c r="C54" s="40"/>
      <c r="D54" s="40"/>
      <c r="E54" s="40">
        <v>3091</v>
      </c>
      <c r="F54" s="40"/>
      <c r="G54" s="40"/>
      <c r="H54" s="33" t="s">
        <v>14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40" t="s">
        <v>47</v>
      </c>
      <c r="AD54" s="40"/>
      <c r="AE54" s="40"/>
      <c r="AF54" s="40"/>
      <c r="AG54" s="40"/>
      <c r="AH54" s="40"/>
      <c r="AI54" s="40"/>
      <c r="AJ54" s="40"/>
      <c r="AK54" s="47">
        <v>33.12</v>
      </c>
      <c r="AL54" s="42"/>
      <c r="AM54" s="42"/>
      <c r="AN54" s="42"/>
      <c r="AO54" s="42"/>
      <c r="AP54" s="42"/>
      <c r="AQ54" s="43"/>
      <c r="AR54" s="48">
        <v>3</v>
      </c>
      <c r="AS54" s="48"/>
      <c r="AT54" s="48"/>
      <c r="AU54" s="48"/>
      <c r="AV54" s="48"/>
      <c r="AY54" s="6">
        <v>19183.75</v>
      </c>
      <c r="AZ54" s="7">
        <f t="shared" si="3"/>
        <v>2877.5625</v>
      </c>
    </row>
    <row r="55" spans="2:52" ht="12" customHeight="1">
      <c r="B55" s="40">
        <f t="shared" si="2"/>
        <v>44</v>
      </c>
      <c r="C55" s="40"/>
      <c r="D55" s="40"/>
      <c r="E55" s="40">
        <v>3124</v>
      </c>
      <c r="F55" s="40"/>
      <c r="G55" s="40"/>
      <c r="H55" s="33" t="s">
        <v>43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40" t="s">
        <v>48</v>
      </c>
      <c r="AD55" s="40"/>
      <c r="AE55" s="40"/>
      <c r="AF55" s="40"/>
      <c r="AG55" s="40"/>
      <c r="AH55" s="40"/>
      <c r="AI55" s="40"/>
      <c r="AJ55" s="40"/>
      <c r="AK55" s="47">
        <v>3.91</v>
      </c>
      <c r="AL55" s="42"/>
      <c r="AM55" s="42"/>
      <c r="AN55" s="42"/>
      <c r="AO55" s="42"/>
      <c r="AP55" s="42"/>
      <c r="AQ55" s="43"/>
      <c r="AR55" s="48">
        <v>3</v>
      </c>
      <c r="AS55" s="48"/>
      <c r="AT55" s="48"/>
      <c r="AU55" s="48"/>
      <c r="AV55" s="48"/>
      <c r="AY55" s="6">
        <v>3750</v>
      </c>
      <c r="AZ55" s="7">
        <f t="shared" si="3"/>
        <v>562.5</v>
      </c>
    </row>
    <row r="56" spans="2:52" ht="12" customHeight="1">
      <c r="B56" s="40">
        <f t="shared" si="2"/>
        <v>45</v>
      </c>
      <c r="C56" s="40"/>
      <c r="D56" s="40"/>
      <c r="E56" s="40">
        <v>3144</v>
      </c>
      <c r="F56" s="40"/>
      <c r="G56" s="40"/>
      <c r="H56" s="33" t="s">
        <v>49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0" t="s">
        <v>50</v>
      </c>
      <c r="AD56" s="40"/>
      <c r="AE56" s="40"/>
      <c r="AF56" s="40"/>
      <c r="AG56" s="40"/>
      <c r="AH56" s="40"/>
      <c r="AI56" s="40"/>
      <c r="AJ56" s="40"/>
      <c r="AK56" s="47">
        <v>13.56</v>
      </c>
      <c r="AL56" s="42"/>
      <c r="AM56" s="42"/>
      <c r="AN56" s="42"/>
      <c r="AO56" s="42"/>
      <c r="AP56" s="42"/>
      <c r="AQ56" s="43"/>
      <c r="AR56" s="48">
        <v>3</v>
      </c>
      <c r="AS56" s="48"/>
      <c r="AT56" s="48"/>
      <c r="AU56" s="48"/>
      <c r="AV56" s="48"/>
      <c r="AY56" s="6">
        <v>6675</v>
      </c>
      <c r="AZ56" s="7">
        <f t="shared" si="3"/>
        <v>1001.25</v>
      </c>
    </row>
    <row r="57" spans="2:52" ht="12" customHeight="1">
      <c r="B57" s="40">
        <f t="shared" si="2"/>
        <v>46</v>
      </c>
      <c r="C57" s="40"/>
      <c r="D57" s="40"/>
      <c r="E57" s="40">
        <v>3352</v>
      </c>
      <c r="F57" s="40"/>
      <c r="G57" s="40"/>
      <c r="H57" s="33" t="s">
        <v>14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0" t="s">
        <v>51</v>
      </c>
      <c r="AD57" s="40"/>
      <c r="AE57" s="40"/>
      <c r="AF57" s="40"/>
      <c r="AG57" s="40"/>
      <c r="AH57" s="40"/>
      <c r="AI57" s="40"/>
      <c r="AJ57" s="40"/>
      <c r="AK57" s="54">
        <v>1.94</v>
      </c>
      <c r="AL57" s="40"/>
      <c r="AM57" s="40"/>
      <c r="AN57" s="40"/>
      <c r="AO57" s="40"/>
      <c r="AP57" s="40"/>
      <c r="AQ57" s="40"/>
      <c r="AR57" s="48">
        <v>5</v>
      </c>
      <c r="AS57" s="48"/>
      <c r="AT57" s="48"/>
      <c r="AU57" s="48"/>
      <c r="AV57" s="48"/>
      <c r="AY57" s="6">
        <v>62500</v>
      </c>
      <c r="AZ57" s="7">
        <f t="shared" si="3"/>
        <v>9375</v>
      </c>
    </row>
    <row r="58" spans="2:52" ht="12" customHeight="1">
      <c r="B58" s="40">
        <f t="shared" si="2"/>
        <v>47</v>
      </c>
      <c r="C58" s="40"/>
      <c r="D58" s="40"/>
      <c r="E58" s="40">
        <v>3353</v>
      </c>
      <c r="F58" s="40"/>
      <c r="G58" s="40"/>
      <c r="H58" s="33" t="s">
        <v>14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40" t="s">
        <v>52</v>
      </c>
      <c r="AD58" s="40"/>
      <c r="AE58" s="40"/>
      <c r="AF58" s="40"/>
      <c r="AG58" s="40"/>
      <c r="AH58" s="40"/>
      <c r="AI58" s="40"/>
      <c r="AJ58" s="40"/>
      <c r="AK58" s="54">
        <v>3.02</v>
      </c>
      <c r="AL58" s="40"/>
      <c r="AM58" s="40"/>
      <c r="AN58" s="40"/>
      <c r="AO58" s="40"/>
      <c r="AP58" s="40"/>
      <c r="AQ58" s="40"/>
      <c r="AR58" s="48">
        <v>2</v>
      </c>
      <c r="AS58" s="48"/>
      <c r="AT58" s="48"/>
      <c r="AU58" s="48"/>
      <c r="AV58" s="48"/>
      <c r="AY58" s="6">
        <v>25000</v>
      </c>
      <c r="AZ58" s="7">
        <f t="shared" si="3"/>
        <v>3750</v>
      </c>
    </row>
    <row r="59" spans="2:52" ht="12" customHeight="1">
      <c r="B59" s="44">
        <v>48</v>
      </c>
      <c r="C59" s="44"/>
      <c r="D59" s="44"/>
      <c r="E59" s="44">
        <v>3367</v>
      </c>
      <c r="F59" s="44"/>
      <c r="G59" s="44"/>
      <c r="H59" s="37" t="s">
        <v>14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44" t="s">
        <v>52</v>
      </c>
      <c r="AD59" s="44"/>
      <c r="AE59" s="44"/>
      <c r="AF59" s="44"/>
      <c r="AG59" s="44"/>
      <c r="AH59" s="44"/>
      <c r="AI59" s="44"/>
      <c r="AJ59" s="44"/>
      <c r="AK59" s="55">
        <v>3.36</v>
      </c>
      <c r="AL59" s="44"/>
      <c r="AM59" s="44"/>
      <c r="AN59" s="44"/>
      <c r="AO59" s="44"/>
      <c r="AP59" s="44"/>
      <c r="AQ59" s="44"/>
      <c r="AR59" s="56">
        <v>3</v>
      </c>
      <c r="AS59" s="56"/>
      <c r="AT59" s="56"/>
      <c r="AU59" s="56"/>
      <c r="AV59" s="56"/>
      <c r="AY59" s="6">
        <v>6600</v>
      </c>
      <c r="AZ59" s="7">
        <f t="shared" si="3"/>
        <v>990</v>
      </c>
    </row>
    <row r="60" spans="2:52" ht="12" customHeight="1">
      <c r="B60" s="45">
        <f aca="true" t="shared" si="4" ref="B60:B69">SUM(B59+1)</f>
        <v>49</v>
      </c>
      <c r="C60" s="45"/>
      <c r="D60" s="45"/>
      <c r="E60" s="45">
        <v>3368</v>
      </c>
      <c r="F60" s="45"/>
      <c r="G60" s="45"/>
      <c r="H60" s="38" t="s">
        <v>14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45" t="s">
        <v>53</v>
      </c>
      <c r="AD60" s="45"/>
      <c r="AE60" s="45"/>
      <c r="AF60" s="45"/>
      <c r="AG60" s="45"/>
      <c r="AH60" s="45"/>
      <c r="AI60" s="45"/>
      <c r="AJ60" s="45"/>
      <c r="AK60" s="57">
        <v>27.36</v>
      </c>
      <c r="AL60" s="45"/>
      <c r="AM60" s="45"/>
      <c r="AN60" s="45"/>
      <c r="AO60" s="45"/>
      <c r="AP60" s="45"/>
      <c r="AQ60" s="45"/>
      <c r="AR60" s="58">
        <v>3</v>
      </c>
      <c r="AS60" s="58"/>
      <c r="AT60" s="58"/>
      <c r="AU60" s="58"/>
      <c r="AV60" s="58"/>
      <c r="AY60" s="6">
        <v>6600</v>
      </c>
      <c r="AZ60" s="7">
        <f t="shared" si="3"/>
        <v>990</v>
      </c>
    </row>
    <row r="61" spans="2:52" ht="12" customHeight="1">
      <c r="B61" s="45">
        <f t="shared" si="4"/>
        <v>50</v>
      </c>
      <c r="C61" s="45"/>
      <c r="D61" s="45"/>
      <c r="E61" s="45">
        <v>3382</v>
      </c>
      <c r="F61" s="45"/>
      <c r="G61" s="45"/>
      <c r="H61" s="38" t="s">
        <v>14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45" t="s">
        <v>54</v>
      </c>
      <c r="AD61" s="45"/>
      <c r="AE61" s="45"/>
      <c r="AF61" s="45"/>
      <c r="AG61" s="45"/>
      <c r="AH61" s="45"/>
      <c r="AI61" s="45"/>
      <c r="AJ61" s="45"/>
      <c r="AK61" s="57">
        <v>1.68</v>
      </c>
      <c r="AL61" s="45"/>
      <c r="AM61" s="45"/>
      <c r="AN61" s="45"/>
      <c r="AO61" s="45"/>
      <c r="AP61" s="45"/>
      <c r="AQ61" s="45"/>
      <c r="AR61" s="58">
        <v>5</v>
      </c>
      <c r="AS61" s="58"/>
      <c r="AT61" s="58"/>
      <c r="AU61" s="58"/>
      <c r="AV61" s="58"/>
      <c r="AY61" s="6">
        <v>6600</v>
      </c>
      <c r="AZ61" s="7">
        <f t="shared" si="3"/>
        <v>990</v>
      </c>
    </row>
    <row r="62" spans="2:52" ht="12" customHeight="1">
      <c r="B62" s="45">
        <f t="shared" si="4"/>
        <v>51</v>
      </c>
      <c r="C62" s="45"/>
      <c r="D62" s="45"/>
      <c r="E62" s="45">
        <v>3390</v>
      </c>
      <c r="F62" s="45"/>
      <c r="G62" s="45"/>
      <c r="H62" s="38" t="s">
        <v>14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45" t="s">
        <v>55</v>
      </c>
      <c r="AD62" s="45"/>
      <c r="AE62" s="45"/>
      <c r="AF62" s="45"/>
      <c r="AG62" s="45"/>
      <c r="AH62" s="45"/>
      <c r="AI62" s="45"/>
      <c r="AJ62" s="45"/>
      <c r="AK62" s="57">
        <v>18</v>
      </c>
      <c r="AL62" s="45"/>
      <c r="AM62" s="45"/>
      <c r="AN62" s="45"/>
      <c r="AO62" s="45"/>
      <c r="AP62" s="45"/>
      <c r="AQ62" s="45"/>
      <c r="AR62" s="58">
        <v>2</v>
      </c>
      <c r="AS62" s="58"/>
      <c r="AT62" s="58"/>
      <c r="AU62" s="58"/>
      <c r="AV62" s="58"/>
      <c r="AY62" s="6">
        <v>6600</v>
      </c>
      <c r="AZ62" s="7">
        <f t="shared" si="3"/>
        <v>990</v>
      </c>
    </row>
    <row r="63" spans="2:52" ht="12" customHeight="1">
      <c r="B63" s="45">
        <f t="shared" si="4"/>
        <v>52</v>
      </c>
      <c r="C63" s="45"/>
      <c r="D63" s="45"/>
      <c r="E63" s="45">
        <v>3391</v>
      </c>
      <c r="F63" s="45"/>
      <c r="G63" s="45"/>
      <c r="H63" s="38" t="s">
        <v>14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45" t="s">
        <v>32</v>
      </c>
      <c r="AD63" s="45"/>
      <c r="AE63" s="45"/>
      <c r="AF63" s="45"/>
      <c r="AG63" s="45"/>
      <c r="AH63" s="45"/>
      <c r="AI63" s="45"/>
      <c r="AJ63" s="45"/>
      <c r="AK63" s="57">
        <v>1.44</v>
      </c>
      <c r="AL63" s="45"/>
      <c r="AM63" s="45"/>
      <c r="AN63" s="45"/>
      <c r="AO63" s="45"/>
      <c r="AP63" s="45"/>
      <c r="AQ63" s="45"/>
      <c r="AR63" s="58">
        <v>2</v>
      </c>
      <c r="AS63" s="58"/>
      <c r="AT63" s="58"/>
      <c r="AU63" s="58"/>
      <c r="AV63" s="58"/>
      <c r="AY63" s="6">
        <v>6600</v>
      </c>
      <c r="AZ63" s="7">
        <f t="shared" si="3"/>
        <v>990</v>
      </c>
    </row>
    <row r="64" spans="2:52" ht="12" customHeight="1">
      <c r="B64" s="45">
        <f t="shared" si="4"/>
        <v>53</v>
      </c>
      <c r="C64" s="45"/>
      <c r="D64" s="45"/>
      <c r="E64" s="45">
        <v>3398</v>
      </c>
      <c r="F64" s="45"/>
      <c r="G64" s="45"/>
      <c r="H64" s="38" t="s">
        <v>14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45" t="s">
        <v>56</v>
      </c>
      <c r="AD64" s="45"/>
      <c r="AE64" s="45"/>
      <c r="AF64" s="45"/>
      <c r="AG64" s="45"/>
      <c r="AH64" s="45"/>
      <c r="AI64" s="45"/>
      <c r="AJ64" s="45"/>
      <c r="AK64" s="57">
        <v>31.76</v>
      </c>
      <c r="AL64" s="45"/>
      <c r="AM64" s="45"/>
      <c r="AN64" s="45"/>
      <c r="AO64" s="45"/>
      <c r="AP64" s="45"/>
      <c r="AQ64" s="45"/>
      <c r="AR64" s="58">
        <v>2</v>
      </c>
      <c r="AS64" s="58"/>
      <c r="AT64" s="58"/>
      <c r="AU64" s="58"/>
      <c r="AV64" s="58"/>
      <c r="AY64" s="6">
        <v>6600</v>
      </c>
      <c r="AZ64" s="7">
        <f t="shared" si="3"/>
        <v>990</v>
      </c>
    </row>
    <row r="65" spans="2:52" ht="12" customHeight="1">
      <c r="B65" s="45">
        <f t="shared" si="4"/>
        <v>54</v>
      </c>
      <c r="C65" s="45"/>
      <c r="D65" s="45"/>
      <c r="E65" s="45">
        <v>3412</v>
      </c>
      <c r="F65" s="45"/>
      <c r="G65" s="45"/>
      <c r="H65" s="38" t="s">
        <v>14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45" t="s">
        <v>57</v>
      </c>
      <c r="AD65" s="45"/>
      <c r="AE65" s="45"/>
      <c r="AF65" s="45"/>
      <c r="AG65" s="45"/>
      <c r="AH65" s="45"/>
      <c r="AI65" s="45"/>
      <c r="AJ65" s="45"/>
      <c r="AK65" s="57">
        <v>3.36</v>
      </c>
      <c r="AL65" s="45"/>
      <c r="AM65" s="45"/>
      <c r="AN65" s="45"/>
      <c r="AO65" s="45"/>
      <c r="AP65" s="45"/>
      <c r="AQ65" s="45"/>
      <c r="AR65" s="58">
        <v>5</v>
      </c>
      <c r="AS65" s="58"/>
      <c r="AT65" s="58"/>
      <c r="AU65" s="58"/>
      <c r="AV65" s="58"/>
      <c r="AY65" s="6">
        <v>6600</v>
      </c>
      <c r="AZ65" s="7">
        <f t="shared" si="3"/>
        <v>990</v>
      </c>
    </row>
    <row r="66" spans="2:52" ht="12" customHeight="1">
      <c r="B66" s="45">
        <f t="shared" si="4"/>
        <v>55</v>
      </c>
      <c r="C66" s="45"/>
      <c r="D66" s="45"/>
      <c r="E66" s="45">
        <v>3413</v>
      </c>
      <c r="F66" s="45"/>
      <c r="G66" s="45"/>
      <c r="H66" s="38" t="s">
        <v>14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45" t="s">
        <v>53</v>
      </c>
      <c r="AD66" s="45"/>
      <c r="AE66" s="45"/>
      <c r="AF66" s="45"/>
      <c r="AG66" s="45"/>
      <c r="AH66" s="45"/>
      <c r="AI66" s="45"/>
      <c r="AJ66" s="45"/>
      <c r="AK66" s="57">
        <v>27.36</v>
      </c>
      <c r="AL66" s="45"/>
      <c r="AM66" s="45"/>
      <c r="AN66" s="45"/>
      <c r="AO66" s="45"/>
      <c r="AP66" s="45"/>
      <c r="AQ66" s="45"/>
      <c r="AR66" s="58">
        <v>1</v>
      </c>
      <c r="AS66" s="58"/>
      <c r="AT66" s="58"/>
      <c r="AU66" s="58"/>
      <c r="AV66" s="58"/>
      <c r="AY66" s="6">
        <v>6600</v>
      </c>
      <c r="AZ66" s="7">
        <f t="shared" si="3"/>
        <v>990</v>
      </c>
    </row>
    <row r="67" spans="2:52" ht="12" customHeight="1">
      <c r="B67" s="45">
        <f t="shared" si="4"/>
        <v>56</v>
      </c>
      <c r="C67" s="45"/>
      <c r="D67" s="45"/>
      <c r="E67" s="45">
        <v>3542</v>
      </c>
      <c r="F67" s="45"/>
      <c r="G67" s="45"/>
      <c r="H67" s="38" t="s">
        <v>14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45" t="s">
        <v>52</v>
      </c>
      <c r="AD67" s="45"/>
      <c r="AE67" s="45"/>
      <c r="AF67" s="45"/>
      <c r="AG67" s="45"/>
      <c r="AH67" s="45"/>
      <c r="AI67" s="45"/>
      <c r="AJ67" s="45"/>
      <c r="AK67" s="57">
        <v>3.13</v>
      </c>
      <c r="AL67" s="45"/>
      <c r="AM67" s="45"/>
      <c r="AN67" s="45"/>
      <c r="AO67" s="45"/>
      <c r="AP67" s="45"/>
      <c r="AQ67" s="45"/>
      <c r="AR67" s="58">
        <v>5</v>
      </c>
      <c r="AS67" s="58"/>
      <c r="AT67" s="58"/>
      <c r="AU67" s="58"/>
      <c r="AV67" s="58"/>
      <c r="AY67" s="6">
        <v>6600</v>
      </c>
      <c r="AZ67" s="7">
        <f t="shared" si="3"/>
        <v>990</v>
      </c>
    </row>
    <row r="68" spans="2:52" ht="12" customHeight="1">
      <c r="B68" s="46">
        <f t="shared" si="4"/>
        <v>57</v>
      </c>
      <c r="C68" s="46"/>
      <c r="D68" s="46"/>
      <c r="E68" s="46">
        <v>3550</v>
      </c>
      <c r="F68" s="46"/>
      <c r="G68" s="46"/>
      <c r="H68" s="39" t="s">
        <v>14</v>
      </c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46" t="s">
        <v>58</v>
      </c>
      <c r="AD68" s="46"/>
      <c r="AE68" s="46"/>
      <c r="AF68" s="46"/>
      <c r="AG68" s="46"/>
      <c r="AH68" s="46"/>
      <c r="AI68" s="46"/>
      <c r="AJ68" s="46"/>
      <c r="AK68" s="59">
        <v>1.68</v>
      </c>
      <c r="AL68" s="46"/>
      <c r="AM68" s="46"/>
      <c r="AN68" s="46"/>
      <c r="AO68" s="46"/>
      <c r="AP68" s="46"/>
      <c r="AQ68" s="46"/>
      <c r="AR68" s="60">
        <v>5</v>
      </c>
      <c r="AS68" s="60"/>
      <c r="AT68" s="60"/>
      <c r="AU68" s="60"/>
      <c r="AV68" s="60"/>
      <c r="AY68" s="6">
        <v>6600</v>
      </c>
      <c r="AZ68" s="7">
        <f t="shared" si="3"/>
        <v>990</v>
      </c>
    </row>
    <row r="69" spans="2:52" ht="12" customHeight="1">
      <c r="B69" s="45">
        <f t="shared" si="4"/>
        <v>58</v>
      </c>
      <c r="C69" s="45"/>
      <c r="D69" s="45"/>
      <c r="E69" s="45">
        <v>3654</v>
      </c>
      <c r="F69" s="45"/>
      <c r="G69" s="45"/>
      <c r="H69" s="38" t="s">
        <v>14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45" t="s">
        <v>59</v>
      </c>
      <c r="AD69" s="45"/>
      <c r="AE69" s="45"/>
      <c r="AF69" s="45"/>
      <c r="AG69" s="45"/>
      <c r="AH69" s="45"/>
      <c r="AI69" s="45"/>
      <c r="AJ69" s="45"/>
      <c r="AK69" s="57">
        <v>4.68</v>
      </c>
      <c r="AL69" s="45"/>
      <c r="AM69" s="45"/>
      <c r="AN69" s="45"/>
      <c r="AO69" s="45"/>
      <c r="AP69" s="45"/>
      <c r="AQ69" s="45"/>
      <c r="AR69" s="58">
        <v>4</v>
      </c>
      <c r="AS69" s="58"/>
      <c r="AT69" s="58"/>
      <c r="AU69" s="58"/>
      <c r="AV69" s="58"/>
      <c r="AY69" s="6">
        <v>6600</v>
      </c>
      <c r="AZ69" s="7">
        <f t="shared" si="3"/>
        <v>990</v>
      </c>
    </row>
    <row r="70" spans="2:52" ht="12" customHeight="1">
      <c r="B70" s="45">
        <f>SUM(B69+1)</f>
        <v>59</v>
      </c>
      <c r="C70" s="45"/>
      <c r="D70" s="45"/>
      <c r="E70" s="45">
        <v>3709</v>
      </c>
      <c r="F70" s="45"/>
      <c r="G70" s="45"/>
      <c r="H70" s="38" t="s">
        <v>14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45" t="s">
        <v>60</v>
      </c>
      <c r="AD70" s="45"/>
      <c r="AE70" s="45"/>
      <c r="AF70" s="45"/>
      <c r="AG70" s="45"/>
      <c r="AH70" s="45"/>
      <c r="AI70" s="45"/>
      <c r="AJ70" s="45"/>
      <c r="AK70" s="57">
        <v>1.2</v>
      </c>
      <c r="AL70" s="45"/>
      <c r="AM70" s="45"/>
      <c r="AN70" s="45"/>
      <c r="AO70" s="45"/>
      <c r="AP70" s="45"/>
      <c r="AQ70" s="45"/>
      <c r="AR70" s="58">
        <v>5</v>
      </c>
      <c r="AS70" s="58"/>
      <c r="AT70" s="58"/>
      <c r="AU70" s="58"/>
      <c r="AV70" s="58"/>
      <c r="AY70" s="6">
        <v>6600</v>
      </c>
      <c r="AZ70" s="7">
        <f t="shared" si="3"/>
        <v>990</v>
      </c>
    </row>
    <row r="71" spans="2:52" ht="12" customHeight="1">
      <c r="B71" s="45">
        <f>SUM(B70+1)</f>
        <v>60</v>
      </c>
      <c r="C71" s="45"/>
      <c r="D71" s="45"/>
      <c r="E71" s="45">
        <v>3776</v>
      </c>
      <c r="F71" s="45"/>
      <c r="G71" s="45"/>
      <c r="H71" s="38" t="s">
        <v>61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45" t="s">
        <v>62</v>
      </c>
      <c r="AD71" s="45"/>
      <c r="AE71" s="45"/>
      <c r="AF71" s="45"/>
      <c r="AG71" s="45"/>
      <c r="AH71" s="45"/>
      <c r="AI71" s="45"/>
      <c r="AJ71" s="45"/>
      <c r="AK71" s="57">
        <v>21.55</v>
      </c>
      <c r="AL71" s="45"/>
      <c r="AM71" s="45"/>
      <c r="AN71" s="45"/>
      <c r="AO71" s="45"/>
      <c r="AP71" s="45"/>
      <c r="AQ71" s="45"/>
      <c r="AR71" s="58">
        <v>4</v>
      </c>
      <c r="AS71" s="58"/>
      <c r="AT71" s="58"/>
      <c r="AU71" s="58"/>
      <c r="AV71" s="58"/>
      <c r="AY71" s="6">
        <v>6600</v>
      </c>
      <c r="AZ71" s="7">
        <f t="shared" si="3"/>
        <v>990</v>
      </c>
    </row>
    <row r="72" spans="2:52" ht="12" customHeight="1">
      <c r="B72" s="45">
        <f>SUM(B71+1)</f>
        <v>61</v>
      </c>
      <c r="C72" s="45"/>
      <c r="D72" s="45"/>
      <c r="E72" s="45">
        <v>3777</v>
      </c>
      <c r="F72" s="45"/>
      <c r="G72" s="45"/>
      <c r="H72" s="38" t="s">
        <v>63</v>
      </c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45" t="s">
        <v>52</v>
      </c>
      <c r="AD72" s="45"/>
      <c r="AE72" s="45"/>
      <c r="AF72" s="45"/>
      <c r="AG72" s="45"/>
      <c r="AH72" s="45"/>
      <c r="AI72" s="45"/>
      <c r="AJ72" s="45"/>
      <c r="AK72" s="57">
        <v>5.39</v>
      </c>
      <c r="AL72" s="45"/>
      <c r="AM72" s="45"/>
      <c r="AN72" s="45"/>
      <c r="AO72" s="45"/>
      <c r="AP72" s="45"/>
      <c r="AQ72" s="45"/>
      <c r="AR72" s="58">
        <v>2</v>
      </c>
      <c r="AS72" s="58"/>
      <c r="AT72" s="58"/>
      <c r="AU72" s="58"/>
      <c r="AV72" s="58"/>
      <c r="AY72" s="6">
        <v>6600</v>
      </c>
      <c r="AZ72" s="7">
        <f t="shared" si="3"/>
        <v>990</v>
      </c>
    </row>
    <row r="73" spans="2:52" ht="12" customHeight="1">
      <c r="B73" s="45">
        <f aca="true" t="shared" si="5" ref="B73:B86">SUM(B72+1)</f>
        <v>62</v>
      </c>
      <c r="C73" s="45"/>
      <c r="D73" s="45"/>
      <c r="E73" s="45">
        <v>3778</v>
      </c>
      <c r="F73" s="45"/>
      <c r="G73" s="45"/>
      <c r="H73" s="38" t="s">
        <v>63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45" t="s">
        <v>52</v>
      </c>
      <c r="AD73" s="45"/>
      <c r="AE73" s="45"/>
      <c r="AF73" s="45"/>
      <c r="AG73" s="45"/>
      <c r="AH73" s="45"/>
      <c r="AI73" s="45"/>
      <c r="AJ73" s="45"/>
      <c r="AK73" s="57">
        <v>5.4</v>
      </c>
      <c r="AL73" s="45"/>
      <c r="AM73" s="45"/>
      <c r="AN73" s="45"/>
      <c r="AO73" s="45"/>
      <c r="AP73" s="45"/>
      <c r="AQ73" s="45"/>
      <c r="AR73" s="58">
        <v>3</v>
      </c>
      <c r="AS73" s="58"/>
      <c r="AT73" s="58"/>
      <c r="AU73" s="58"/>
      <c r="AV73" s="58"/>
      <c r="AY73" s="6">
        <v>6600</v>
      </c>
      <c r="AZ73" s="7">
        <f t="shared" si="3"/>
        <v>990</v>
      </c>
    </row>
    <row r="74" spans="2:52" ht="12" customHeight="1">
      <c r="B74" s="45">
        <f t="shared" si="5"/>
        <v>63</v>
      </c>
      <c r="C74" s="45"/>
      <c r="D74" s="45"/>
      <c r="E74" s="45">
        <v>3779</v>
      </c>
      <c r="F74" s="45"/>
      <c r="G74" s="45"/>
      <c r="H74" s="38" t="s">
        <v>61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45" t="s">
        <v>64</v>
      </c>
      <c r="AD74" s="45"/>
      <c r="AE74" s="45"/>
      <c r="AF74" s="45"/>
      <c r="AG74" s="45"/>
      <c r="AH74" s="45"/>
      <c r="AI74" s="45"/>
      <c r="AJ74" s="45"/>
      <c r="AK74" s="57">
        <v>12.08</v>
      </c>
      <c r="AL74" s="45"/>
      <c r="AM74" s="45"/>
      <c r="AN74" s="45"/>
      <c r="AO74" s="45"/>
      <c r="AP74" s="45"/>
      <c r="AQ74" s="45"/>
      <c r="AR74" s="58">
        <v>1</v>
      </c>
      <c r="AS74" s="58"/>
      <c r="AT74" s="58"/>
      <c r="AU74" s="58"/>
      <c r="AV74" s="58"/>
      <c r="AY74" s="6">
        <v>6600</v>
      </c>
      <c r="AZ74" s="7">
        <f t="shared" si="3"/>
        <v>990</v>
      </c>
    </row>
    <row r="75" spans="2:52" ht="12" customHeight="1">
      <c r="B75" s="45">
        <f t="shared" si="5"/>
        <v>64</v>
      </c>
      <c r="C75" s="45"/>
      <c r="D75" s="45"/>
      <c r="E75" s="45">
        <v>3780</v>
      </c>
      <c r="F75" s="45"/>
      <c r="G75" s="45"/>
      <c r="H75" s="38" t="s">
        <v>61</v>
      </c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45" t="s">
        <v>64</v>
      </c>
      <c r="AD75" s="45"/>
      <c r="AE75" s="45"/>
      <c r="AF75" s="45"/>
      <c r="AG75" s="45"/>
      <c r="AH75" s="45"/>
      <c r="AI75" s="45"/>
      <c r="AJ75" s="45"/>
      <c r="AK75" s="57">
        <v>12.1</v>
      </c>
      <c r="AL75" s="45"/>
      <c r="AM75" s="45"/>
      <c r="AN75" s="45"/>
      <c r="AO75" s="45"/>
      <c r="AP75" s="45"/>
      <c r="AQ75" s="45"/>
      <c r="AR75" s="58">
        <v>1</v>
      </c>
      <c r="AS75" s="58"/>
      <c r="AT75" s="58"/>
      <c r="AU75" s="58"/>
      <c r="AV75" s="58"/>
      <c r="AY75" s="6">
        <v>6600</v>
      </c>
      <c r="AZ75" s="7">
        <f t="shared" si="3"/>
        <v>990</v>
      </c>
    </row>
    <row r="76" spans="2:52" ht="12" customHeight="1">
      <c r="B76" s="45">
        <f t="shared" si="5"/>
        <v>65</v>
      </c>
      <c r="C76" s="45"/>
      <c r="D76" s="45"/>
      <c r="E76" s="45">
        <v>3795</v>
      </c>
      <c r="F76" s="45"/>
      <c r="G76" s="45"/>
      <c r="H76" s="38" t="s">
        <v>14</v>
      </c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45" t="s">
        <v>22</v>
      </c>
      <c r="AD76" s="45"/>
      <c r="AE76" s="45"/>
      <c r="AF76" s="45"/>
      <c r="AG76" s="45"/>
      <c r="AH76" s="45"/>
      <c r="AI76" s="45"/>
      <c r="AJ76" s="45"/>
      <c r="AK76" s="57">
        <v>2.4</v>
      </c>
      <c r="AL76" s="45"/>
      <c r="AM76" s="45"/>
      <c r="AN76" s="45"/>
      <c r="AO76" s="45"/>
      <c r="AP76" s="45"/>
      <c r="AQ76" s="45"/>
      <c r="AR76" s="58">
        <v>3</v>
      </c>
      <c r="AS76" s="58"/>
      <c r="AT76" s="58"/>
      <c r="AU76" s="58"/>
      <c r="AV76" s="58"/>
      <c r="AY76" s="6">
        <v>6600</v>
      </c>
      <c r="AZ76" s="7">
        <f t="shared" si="3"/>
        <v>990</v>
      </c>
    </row>
    <row r="77" spans="2:52" ht="12" customHeight="1">
      <c r="B77" s="45">
        <f t="shared" si="5"/>
        <v>66</v>
      </c>
      <c r="C77" s="45"/>
      <c r="D77" s="45"/>
      <c r="E77" s="45">
        <v>3796</v>
      </c>
      <c r="F77" s="45"/>
      <c r="G77" s="45"/>
      <c r="H77" s="38" t="s">
        <v>14</v>
      </c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45" t="s">
        <v>65</v>
      </c>
      <c r="AD77" s="45"/>
      <c r="AE77" s="45"/>
      <c r="AF77" s="45"/>
      <c r="AG77" s="45"/>
      <c r="AH77" s="45"/>
      <c r="AI77" s="45"/>
      <c r="AJ77" s="45"/>
      <c r="AK77" s="57">
        <v>6</v>
      </c>
      <c r="AL77" s="45"/>
      <c r="AM77" s="45"/>
      <c r="AN77" s="45"/>
      <c r="AO77" s="45"/>
      <c r="AP77" s="45"/>
      <c r="AQ77" s="45"/>
      <c r="AR77" s="58">
        <v>3</v>
      </c>
      <c r="AS77" s="58"/>
      <c r="AT77" s="58"/>
      <c r="AU77" s="58"/>
      <c r="AV77" s="58"/>
      <c r="AY77" s="6">
        <v>6600</v>
      </c>
      <c r="AZ77" s="7">
        <f t="shared" si="3"/>
        <v>990</v>
      </c>
    </row>
    <row r="78" spans="2:52" ht="12" customHeight="1">
      <c r="B78" s="45">
        <f t="shared" si="5"/>
        <v>67</v>
      </c>
      <c r="C78" s="45"/>
      <c r="D78" s="45"/>
      <c r="E78" s="45">
        <v>3800</v>
      </c>
      <c r="F78" s="45"/>
      <c r="G78" s="45"/>
      <c r="H78" s="38" t="s">
        <v>14</v>
      </c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45" t="s">
        <v>66</v>
      </c>
      <c r="AD78" s="45"/>
      <c r="AE78" s="45"/>
      <c r="AF78" s="45"/>
      <c r="AG78" s="45"/>
      <c r="AH78" s="45"/>
      <c r="AI78" s="45"/>
      <c r="AJ78" s="45"/>
      <c r="AK78" s="57">
        <v>28.8</v>
      </c>
      <c r="AL78" s="45"/>
      <c r="AM78" s="45"/>
      <c r="AN78" s="45"/>
      <c r="AO78" s="45"/>
      <c r="AP78" s="45"/>
      <c r="AQ78" s="45"/>
      <c r="AR78" s="58">
        <v>2</v>
      </c>
      <c r="AS78" s="58"/>
      <c r="AT78" s="58"/>
      <c r="AU78" s="58"/>
      <c r="AV78" s="58"/>
      <c r="AY78" s="6">
        <v>6600</v>
      </c>
      <c r="AZ78" s="7">
        <f t="shared" si="3"/>
        <v>990</v>
      </c>
    </row>
    <row r="79" spans="2:52" ht="12" customHeight="1">
      <c r="B79" s="45">
        <f t="shared" si="5"/>
        <v>68</v>
      </c>
      <c r="C79" s="45"/>
      <c r="D79" s="45"/>
      <c r="E79" s="45">
        <v>3801</v>
      </c>
      <c r="F79" s="45"/>
      <c r="G79" s="45"/>
      <c r="H79" s="38" t="s">
        <v>14</v>
      </c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45" t="s">
        <v>67</v>
      </c>
      <c r="AD79" s="45"/>
      <c r="AE79" s="45"/>
      <c r="AF79" s="45"/>
      <c r="AG79" s="45"/>
      <c r="AH79" s="45"/>
      <c r="AI79" s="45"/>
      <c r="AJ79" s="45"/>
      <c r="AK79" s="57">
        <v>30</v>
      </c>
      <c r="AL79" s="45"/>
      <c r="AM79" s="45"/>
      <c r="AN79" s="45"/>
      <c r="AO79" s="45"/>
      <c r="AP79" s="45"/>
      <c r="AQ79" s="45"/>
      <c r="AR79" s="58">
        <v>2</v>
      </c>
      <c r="AS79" s="58"/>
      <c r="AT79" s="58"/>
      <c r="AU79" s="58"/>
      <c r="AV79" s="58"/>
      <c r="AY79" s="6">
        <v>6600</v>
      </c>
      <c r="AZ79" s="7">
        <f t="shared" si="3"/>
        <v>990</v>
      </c>
    </row>
    <row r="80" spans="2:52" ht="12" customHeight="1">
      <c r="B80" s="45">
        <f t="shared" si="5"/>
        <v>69</v>
      </c>
      <c r="C80" s="45"/>
      <c r="D80" s="45"/>
      <c r="E80" s="45">
        <v>3802</v>
      </c>
      <c r="F80" s="45"/>
      <c r="G80" s="45"/>
      <c r="H80" s="38" t="s">
        <v>14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45" t="s">
        <v>33</v>
      </c>
      <c r="AD80" s="45"/>
      <c r="AE80" s="45"/>
      <c r="AF80" s="45"/>
      <c r="AG80" s="45"/>
      <c r="AH80" s="45"/>
      <c r="AI80" s="45"/>
      <c r="AJ80" s="45"/>
      <c r="AK80" s="57">
        <v>2.4</v>
      </c>
      <c r="AL80" s="45"/>
      <c r="AM80" s="45"/>
      <c r="AN80" s="45"/>
      <c r="AO80" s="45"/>
      <c r="AP80" s="45"/>
      <c r="AQ80" s="45"/>
      <c r="AR80" s="58">
        <v>3</v>
      </c>
      <c r="AS80" s="58"/>
      <c r="AT80" s="58"/>
      <c r="AU80" s="58"/>
      <c r="AV80" s="58"/>
      <c r="AY80" s="6">
        <v>6600</v>
      </c>
      <c r="AZ80" s="7">
        <f t="shared" si="3"/>
        <v>990</v>
      </c>
    </row>
    <row r="81" spans="2:52" ht="12" customHeight="1">
      <c r="B81" s="45">
        <f t="shared" si="5"/>
        <v>70</v>
      </c>
      <c r="C81" s="45"/>
      <c r="D81" s="45"/>
      <c r="E81" s="45">
        <v>3836</v>
      </c>
      <c r="F81" s="45"/>
      <c r="G81" s="45"/>
      <c r="H81" s="38" t="s">
        <v>68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45" t="s">
        <v>69</v>
      </c>
      <c r="AD81" s="45"/>
      <c r="AE81" s="45"/>
      <c r="AF81" s="45"/>
      <c r="AG81" s="45"/>
      <c r="AH81" s="45"/>
      <c r="AI81" s="45"/>
      <c r="AJ81" s="45"/>
      <c r="AK81" s="57">
        <v>33.71</v>
      </c>
      <c r="AL81" s="45"/>
      <c r="AM81" s="45"/>
      <c r="AN81" s="45"/>
      <c r="AO81" s="45"/>
      <c r="AP81" s="45"/>
      <c r="AQ81" s="45"/>
      <c r="AR81" s="58">
        <v>2</v>
      </c>
      <c r="AS81" s="58"/>
      <c r="AT81" s="58"/>
      <c r="AU81" s="58"/>
      <c r="AV81" s="58"/>
      <c r="AY81" s="6">
        <v>6600</v>
      </c>
      <c r="AZ81" s="7">
        <f t="shared" si="3"/>
        <v>990</v>
      </c>
    </row>
    <row r="82" spans="2:52" ht="12" customHeight="1">
      <c r="B82" s="45">
        <f t="shared" si="5"/>
        <v>71</v>
      </c>
      <c r="C82" s="45"/>
      <c r="D82" s="45"/>
      <c r="E82" s="45">
        <v>3852</v>
      </c>
      <c r="F82" s="45"/>
      <c r="G82" s="45"/>
      <c r="H82" s="38" t="s">
        <v>14</v>
      </c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45" t="s">
        <v>70</v>
      </c>
      <c r="AD82" s="45"/>
      <c r="AE82" s="45"/>
      <c r="AF82" s="45"/>
      <c r="AG82" s="45"/>
      <c r="AH82" s="45"/>
      <c r="AI82" s="45"/>
      <c r="AJ82" s="45"/>
      <c r="AK82" s="57">
        <v>8.64</v>
      </c>
      <c r="AL82" s="45"/>
      <c r="AM82" s="45"/>
      <c r="AN82" s="45"/>
      <c r="AO82" s="45"/>
      <c r="AP82" s="45"/>
      <c r="AQ82" s="45"/>
      <c r="AR82" s="58">
        <v>2</v>
      </c>
      <c r="AS82" s="58"/>
      <c r="AT82" s="58"/>
      <c r="AU82" s="58"/>
      <c r="AV82" s="58"/>
      <c r="AY82" s="6">
        <v>6600</v>
      </c>
      <c r="AZ82" s="7">
        <f t="shared" si="3"/>
        <v>990</v>
      </c>
    </row>
    <row r="83" spans="2:52" ht="12" customHeight="1">
      <c r="B83" s="45">
        <f t="shared" si="5"/>
        <v>72</v>
      </c>
      <c r="C83" s="45"/>
      <c r="D83" s="45"/>
      <c r="E83" s="45">
        <v>3854</v>
      </c>
      <c r="F83" s="45"/>
      <c r="G83" s="45"/>
      <c r="H83" s="38" t="s">
        <v>14</v>
      </c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45" t="s">
        <v>71</v>
      </c>
      <c r="AD83" s="45"/>
      <c r="AE83" s="45"/>
      <c r="AF83" s="45"/>
      <c r="AG83" s="45"/>
      <c r="AH83" s="45"/>
      <c r="AI83" s="45"/>
      <c r="AJ83" s="45"/>
      <c r="AK83" s="57">
        <v>2.16</v>
      </c>
      <c r="AL83" s="45"/>
      <c r="AM83" s="45"/>
      <c r="AN83" s="45"/>
      <c r="AO83" s="45"/>
      <c r="AP83" s="45"/>
      <c r="AQ83" s="45"/>
      <c r="AR83" s="58">
        <v>5</v>
      </c>
      <c r="AS83" s="58"/>
      <c r="AT83" s="58"/>
      <c r="AU83" s="58"/>
      <c r="AV83" s="58"/>
      <c r="AY83" s="6">
        <v>6600</v>
      </c>
      <c r="AZ83" s="7">
        <f t="shared" si="3"/>
        <v>990</v>
      </c>
    </row>
    <row r="84" spans="2:52" ht="12" customHeight="1">
      <c r="B84" s="45">
        <f t="shared" si="5"/>
        <v>73</v>
      </c>
      <c r="C84" s="45"/>
      <c r="D84" s="45"/>
      <c r="E84" s="45">
        <v>3951</v>
      </c>
      <c r="F84" s="45"/>
      <c r="G84" s="45"/>
      <c r="H84" s="38" t="s">
        <v>14</v>
      </c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45" t="s">
        <v>72</v>
      </c>
      <c r="AD84" s="45"/>
      <c r="AE84" s="45"/>
      <c r="AF84" s="45"/>
      <c r="AG84" s="45"/>
      <c r="AH84" s="45"/>
      <c r="AI84" s="45"/>
      <c r="AJ84" s="45"/>
      <c r="AK84" s="57">
        <v>3</v>
      </c>
      <c r="AL84" s="45"/>
      <c r="AM84" s="45"/>
      <c r="AN84" s="45"/>
      <c r="AO84" s="45"/>
      <c r="AP84" s="45"/>
      <c r="AQ84" s="45"/>
      <c r="AR84" s="58">
        <v>3</v>
      </c>
      <c r="AS84" s="58"/>
      <c r="AT84" s="58"/>
      <c r="AU84" s="58"/>
      <c r="AV84" s="58"/>
      <c r="AY84" s="6">
        <v>6600</v>
      </c>
      <c r="AZ84" s="7">
        <f t="shared" si="3"/>
        <v>990</v>
      </c>
    </row>
    <row r="85" spans="2:52" ht="12" customHeight="1">
      <c r="B85" s="45">
        <f t="shared" si="5"/>
        <v>74</v>
      </c>
      <c r="C85" s="45"/>
      <c r="D85" s="45"/>
      <c r="E85" s="45">
        <v>3952</v>
      </c>
      <c r="F85" s="45"/>
      <c r="G85" s="45"/>
      <c r="H85" s="38" t="s">
        <v>14</v>
      </c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45" t="s">
        <v>65</v>
      </c>
      <c r="AD85" s="45"/>
      <c r="AE85" s="45"/>
      <c r="AF85" s="45"/>
      <c r="AG85" s="45"/>
      <c r="AH85" s="45"/>
      <c r="AI85" s="45"/>
      <c r="AJ85" s="45"/>
      <c r="AK85" s="57">
        <v>10.51</v>
      </c>
      <c r="AL85" s="45"/>
      <c r="AM85" s="45"/>
      <c r="AN85" s="45"/>
      <c r="AO85" s="45"/>
      <c r="AP85" s="45"/>
      <c r="AQ85" s="45"/>
      <c r="AR85" s="58">
        <v>3</v>
      </c>
      <c r="AS85" s="58"/>
      <c r="AT85" s="58"/>
      <c r="AU85" s="58"/>
      <c r="AV85" s="58"/>
      <c r="AY85" s="6">
        <v>6600</v>
      </c>
      <c r="AZ85" s="7">
        <f t="shared" si="3"/>
        <v>990</v>
      </c>
    </row>
    <row r="86" spans="2:52" ht="12" customHeight="1">
      <c r="B86" s="45">
        <f t="shared" si="5"/>
        <v>75</v>
      </c>
      <c r="C86" s="45"/>
      <c r="D86" s="45"/>
      <c r="E86" s="45">
        <v>3953</v>
      </c>
      <c r="F86" s="45"/>
      <c r="G86" s="45"/>
      <c r="H86" s="38" t="s">
        <v>14</v>
      </c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45" t="s">
        <v>73</v>
      </c>
      <c r="AD86" s="45"/>
      <c r="AE86" s="45"/>
      <c r="AF86" s="45"/>
      <c r="AG86" s="45"/>
      <c r="AH86" s="45"/>
      <c r="AI86" s="45"/>
      <c r="AJ86" s="45"/>
      <c r="AK86" s="57">
        <v>25.09</v>
      </c>
      <c r="AL86" s="45"/>
      <c r="AM86" s="45"/>
      <c r="AN86" s="45"/>
      <c r="AO86" s="45"/>
      <c r="AP86" s="45"/>
      <c r="AQ86" s="45"/>
      <c r="AR86" s="58">
        <v>1</v>
      </c>
      <c r="AS86" s="58"/>
      <c r="AT86" s="58"/>
      <c r="AU86" s="58"/>
      <c r="AV86" s="58"/>
      <c r="AY86" s="6">
        <v>6600</v>
      </c>
      <c r="AZ86" s="7">
        <f t="shared" si="3"/>
        <v>990</v>
      </c>
    </row>
    <row r="87" spans="2:52" ht="12" customHeight="1">
      <c r="B87" s="45">
        <f aca="true" t="shared" si="6" ref="B87:B94">SUM(B86+1)</f>
        <v>76</v>
      </c>
      <c r="C87" s="45"/>
      <c r="D87" s="45"/>
      <c r="E87" s="45">
        <v>3954</v>
      </c>
      <c r="F87" s="45"/>
      <c r="G87" s="45"/>
      <c r="H87" s="38" t="s">
        <v>14</v>
      </c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45" t="s">
        <v>74</v>
      </c>
      <c r="AD87" s="45"/>
      <c r="AE87" s="45"/>
      <c r="AF87" s="45"/>
      <c r="AG87" s="45"/>
      <c r="AH87" s="45"/>
      <c r="AI87" s="45"/>
      <c r="AJ87" s="45"/>
      <c r="AK87" s="57">
        <v>57.19</v>
      </c>
      <c r="AL87" s="45"/>
      <c r="AM87" s="45"/>
      <c r="AN87" s="45"/>
      <c r="AO87" s="45"/>
      <c r="AP87" s="45"/>
      <c r="AQ87" s="45"/>
      <c r="AR87" s="58">
        <v>1</v>
      </c>
      <c r="AS87" s="58"/>
      <c r="AT87" s="58"/>
      <c r="AU87" s="58"/>
      <c r="AV87" s="58"/>
      <c r="AY87" s="6">
        <v>6600</v>
      </c>
      <c r="AZ87" s="7">
        <f t="shared" si="3"/>
        <v>990</v>
      </c>
    </row>
    <row r="88" spans="2:52" ht="12" customHeight="1">
      <c r="B88" s="45">
        <f t="shared" si="6"/>
        <v>77</v>
      </c>
      <c r="C88" s="45"/>
      <c r="D88" s="45"/>
      <c r="E88" s="45">
        <v>3955</v>
      </c>
      <c r="F88" s="45"/>
      <c r="G88" s="45"/>
      <c r="H88" s="38" t="s">
        <v>14</v>
      </c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45" t="s">
        <v>75</v>
      </c>
      <c r="AD88" s="45"/>
      <c r="AE88" s="45"/>
      <c r="AF88" s="45"/>
      <c r="AG88" s="45"/>
      <c r="AH88" s="45"/>
      <c r="AI88" s="45"/>
      <c r="AJ88" s="45"/>
      <c r="AK88" s="57">
        <v>17.8</v>
      </c>
      <c r="AL88" s="45"/>
      <c r="AM88" s="45"/>
      <c r="AN88" s="45"/>
      <c r="AO88" s="45"/>
      <c r="AP88" s="45"/>
      <c r="AQ88" s="45"/>
      <c r="AR88" s="58">
        <v>1</v>
      </c>
      <c r="AS88" s="58"/>
      <c r="AT88" s="58"/>
      <c r="AU88" s="58"/>
      <c r="AV88" s="58"/>
      <c r="AY88" s="6">
        <v>6600</v>
      </c>
      <c r="AZ88" s="7">
        <f t="shared" si="3"/>
        <v>990</v>
      </c>
    </row>
    <row r="89" spans="2:52" ht="12" customHeight="1">
      <c r="B89" s="45">
        <v>78</v>
      </c>
      <c r="C89" s="45"/>
      <c r="D89" s="45"/>
      <c r="E89" s="45">
        <v>3958</v>
      </c>
      <c r="F89" s="45"/>
      <c r="G89" s="45"/>
      <c r="H89" s="38" t="s">
        <v>14</v>
      </c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45" t="s">
        <v>76</v>
      </c>
      <c r="AD89" s="45"/>
      <c r="AE89" s="45"/>
      <c r="AF89" s="45"/>
      <c r="AG89" s="45"/>
      <c r="AH89" s="45"/>
      <c r="AI89" s="45"/>
      <c r="AJ89" s="45"/>
      <c r="AK89" s="57">
        <v>42.9</v>
      </c>
      <c r="AL89" s="45"/>
      <c r="AM89" s="45"/>
      <c r="AN89" s="45"/>
      <c r="AO89" s="45"/>
      <c r="AP89" s="45"/>
      <c r="AQ89" s="45"/>
      <c r="AR89" s="58">
        <v>2</v>
      </c>
      <c r="AS89" s="58"/>
      <c r="AT89" s="58"/>
      <c r="AU89" s="58"/>
      <c r="AV89" s="58"/>
      <c r="AY89" s="6">
        <v>6600</v>
      </c>
      <c r="AZ89" s="7">
        <f t="shared" si="3"/>
        <v>990</v>
      </c>
    </row>
    <row r="90" spans="2:52" ht="12" customHeight="1">
      <c r="B90" s="45">
        <f t="shared" si="6"/>
        <v>79</v>
      </c>
      <c r="C90" s="45"/>
      <c r="D90" s="45"/>
      <c r="E90" s="45">
        <v>3968</v>
      </c>
      <c r="F90" s="45"/>
      <c r="G90" s="45"/>
      <c r="H90" s="38" t="s">
        <v>14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45" t="s">
        <v>77</v>
      </c>
      <c r="AD90" s="45"/>
      <c r="AE90" s="45"/>
      <c r="AF90" s="45"/>
      <c r="AG90" s="45"/>
      <c r="AH90" s="45"/>
      <c r="AI90" s="45"/>
      <c r="AJ90" s="45"/>
      <c r="AK90" s="57">
        <v>21.6</v>
      </c>
      <c r="AL90" s="45"/>
      <c r="AM90" s="45"/>
      <c r="AN90" s="45"/>
      <c r="AO90" s="45"/>
      <c r="AP90" s="45"/>
      <c r="AQ90" s="45"/>
      <c r="AR90" s="58">
        <v>2</v>
      </c>
      <c r="AS90" s="58"/>
      <c r="AT90" s="58"/>
      <c r="AU90" s="58"/>
      <c r="AV90" s="58"/>
      <c r="AY90" s="6">
        <v>6600</v>
      </c>
      <c r="AZ90" s="7">
        <f t="shared" si="3"/>
        <v>990</v>
      </c>
    </row>
    <row r="91" spans="2:52" ht="12" customHeight="1">
      <c r="B91" s="45">
        <f t="shared" si="6"/>
        <v>80</v>
      </c>
      <c r="C91" s="45"/>
      <c r="D91" s="45"/>
      <c r="E91" s="45">
        <v>3984</v>
      </c>
      <c r="F91" s="45"/>
      <c r="G91" s="45"/>
      <c r="H91" s="38" t="s">
        <v>14</v>
      </c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45" t="s">
        <v>66</v>
      </c>
      <c r="AD91" s="45"/>
      <c r="AE91" s="45"/>
      <c r="AF91" s="45"/>
      <c r="AG91" s="45"/>
      <c r="AH91" s="45"/>
      <c r="AI91" s="45"/>
      <c r="AJ91" s="45"/>
      <c r="AK91" s="57">
        <v>28.8</v>
      </c>
      <c r="AL91" s="45"/>
      <c r="AM91" s="45"/>
      <c r="AN91" s="45"/>
      <c r="AO91" s="45"/>
      <c r="AP91" s="45"/>
      <c r="AQ91" s="45"/>
      <c r="AR91" s="58">
        <v>2</v>
      </c>
      <c r="AS91" s="58"/>
      <c r="AT91" s="58"/>
      <c r="AU91" s="58"/>
      <c r="AV91" s="58"/>
      <c r="AY91" s="6">
        <v>6600</v>
      </c>
      <c r="AZ91" s="7">
        <f t="shared" si="3"/>
        <v>990</v>
      </c>
    </row>
    <row r="92" spans="2:52" ht="12" customHeight="1">
      <c r="B92" s="45">
        <f t="shared" si="6"/>
        <v>81</v>
      </c>
      <c r="C92" s="45"/>
      <c r="D92" s="45"/>
      <c r="E92" s="45">
        <v>3985</v>
      </c>
      <c r="F92" s="45"/>
      <c r="G92" s="45"/>
      <c r="H92" s="38" t="s">
        <v>14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45" t="s">
        <v>78</v>
      </c>
      <c r="AD92" s="45"/>
      <c r="AE92" s="45"/>
      <c r="AF92" s="45"/>
      <c r="AG92" s="45"/>
      <c r="AH92" s="45"/>
      <c r="AI92" s="45"/>
      <c r="AJ92" s="45"/>
      <c r="AK92" s="57">
        <v>34.8</v>
      </c>
      <c r="AL92" s="45"/>
      <c r="AM92" s="45"/>
      <c r="AN92" s="45"/>
      <c r="AO92" s="45"/>
      <c r="AP92" s="45"/>
      <c r="AQ92" s="45"/>
      <c r="AR92" s="58">
        <v>1</v>
      </c>
      <c r="AS92" s="58"/>
      <c r="AT92" s="58"/>
      <c r="AU92" s="58"/>
      <c r="AV92" s="58"/>
      <c r="AY92" s="6">
        <v>6600</v>
      </c>
      <c r="AZ92" s="7">
        <f t="shared" si="3"/>
        <v>990</v>
      </c>
    </row>
    <row r="93" spans="2:52" ht="12" customHeight="1">
      <c r="B93" s="45">
        <f t="shared" si="6"/>
        <v>82</v>
      </c>
      <c r="C93" s="45"/>
      <c r="D93" s="45"/>
      <c r="E93" s="45">
        <v>4003</v>
      </c>
      <c r="F93" s="45"/>
      <c r="G93" s="45"/>
      <c r="H93" s="38" t="s">
        <v>79</v>
      </c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45" t="s">
        <v>80</v>
      </c>
      <c r="AD93" s="45"/>
      <c r="AE93" s="45"/>
      <c r="AF93" s="45"/>
      <c r="AG93" s="45"/>
      <c r="AH93" s="45"/>
      <c r="AI93" s="45"/>
      <c r="AJ93" s="45"/>
      <c r="AK93" s="57">
        <v>27.36</v>
      </c>
      <c r="AL93" s="45"/>
      <c r="AM93" s="45"/>
      <c r="AN93" s="45"/>
      <c r="AO93" s="45"/>
      <c r="AP93" s="45"/>
      <c r="AQ93" s="45"/>
      <c r="AR93" s="58">
        <v>3</v>
      </c>
      <c r="AS93" s="58"/>
      <c r="AT93" s="58"/>
      <c r="AU93" s="58"/>
      <c r="AV93" s="58"/>
      <c r="AY93" s="6">
        <v>6600</v>
      </c>
      <c r="AZ93" s="7">
        <f t="shared" si="3"/>
        <v>990</v>
      </c>
    </row>
    <row r="94" spans="2:52" ht="12" customHeight="1">
      <c r="B94" s="45">
        <f t="shared" si="6"/>
        <v>83</v>
      </c>
      <c r="C94" s="45"/>
      <c r="D94" s="45"/>
      <c r="E94" s="45">
        <v>4060</v>
      </c>
      <c r="F94" s="45"/>
      <c r="G94" s="45"/>
      <c r="H94" s="38" t="s">
        <v>81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45" t="s">
        <v>82</v>
      </c>
      <c r="AD94" s="45"/>
      <c r="AE94" s="45"/>
      <c r="AF94" s="45"/>
      <c r="AG94" s="45"/>
      <c r="AH94" s="45"/>
      <c r="AI94" s="45"/>
      <c r="AJ94" s="45"/>
      <c r="AK94" s="57">
        <v>35.28</v>
      </c>
      <c r="AL94" s="45"/>
      <c r="AM94" s="45"/>
      <c r="AN94" s="45"/>
      <c r="AO94" s="45"/>
      <c r="AP94" s="45"/>
      <c r="AQ94" s="45"/>
      <c r="AR94" s="58">
        <v>2</v>
      </c>
      <c r="AS94" s="58"/>
      <c r="AT94" s="58"/>
      <c r="AU94" s="58"/>
      <c r="AV94" s="58"/>
      <c r="AY94" s="6">
        <v>6600</v>
      </c>
      <c r="AZ94" s="7">
        <f t="shared" si="3"/>
        <v>990</v>
      </c>
    </row>
    <row r="95" spans="2:52" ht="12" customHeight="1">
      <c r="B95" s="45">
        <f aca="true" t="shared" si="7" ref="B95:B100">SUM(B94+1)</f>
        <v>84</v>
      </c>
      <c r="C95" s="45"/>
      <c r="D95" s="45"/>
      <c r="E95" s="45">
        <v>4087</v>
      </c>
      <c r="F95" s="45"/>
      <c r="G95" s="45"/>
      <c r="H95" s="38" t="s">
        <v>83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45" t="s">
        <v>84</v>
      </c>
      <c r="AD95" s="45"/>
      <c r="AE95" s="45"/>
      <c r="AF95" s="45"/>
      <c r="AG95" s="45"/>
      <c r="AH95" s="45"/>
      <c r="AI95" s="45"/>
      <c r="AJ95" s="45"/>
      <c r="AK95" s="57">
        <v>6.24</v>
      </c>
      <c r="AL95" s="45"/>
      <c r="AM95" s="45"/>
      <c r="AN95" s="45"/>
      <c r="AO95" s="45"/>
      <c r="AP95" s="45"/>
      <c r="AQ95" s="45"/>
      <c r="AR95" s="58">
        <v>3</v>
      </c>
      <c r="AS95" s="58"/>
      <c r="AT95" s="58"/>
      <c r="AU95" s="58"/>
      <c r="AV95" s="58"/>
      <c r="AY95" s="6">
        <v>6600</v>
      </c>
      <c r="AZ95" s="7">
        <f t="shared" si="3"/>
        <v>990</v>
      </c>
    </row>
    <row r="96" spans="2:52" ht="12" customHeight="1">
      <c r="B96" s="45">
        <f t="shared" si="7"/>
        <v>85</v>
      </c>
      <c r="C96" s="45"/>
      <c r="D96" s="45"/>
      <c r="E96" s="45">
        <v>4088</v>
      </c>
      <c r="F96" s="45"/>
      <c r="G96" s="45"/>
      <c r="H96" s="38" t="s">
        <v>85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45" t="s">
        <v>85</v>
      </c>
      <c r="AD96" s="45"/>
      <c r="AE96" s="45"/>
      <c r="AF96" s="45"/>
      <c r="AG96" s="45"/>
      <c r="AH96" s="45"/>
      <c r="AI96" s="45"/>
      <c r="AJ96" s="45"/>
      <c r="AK96" s="57">
        <v>14.4</v>
      </c>
      <c r="AL96" s="45"/>
      <c r="AM96" s="45"/>
      <c r="AN96" s="45"/>
      <c r="AO96" s="45"/>
      <c r="AP96" s="45"/>
      <c r="AQ96" s="45"/>
      <c r="AR96" s="58">
        <v>3</v>
      </c>
      <c r="AS96" s="58"/>
      <c r="AT96" s="58"/>
      <c r="AU96" s="58"/>
      <c r="AV96" s="58"/>
      <c r="AY96" s="6">
        <v>6600</v>
      </c>
      <c r="AZ96" s="7">
        <f t="shared" si="3"/>
        <v>990</v>
      </c>
    </row>
    <row r="97" spans="2:52" ht="12" customHeight="1">
      <c r="B97" s="45">
        <f t="shared" si="7"/>
        <v>86</v>
      </c>
      <c r="C97" s="45"/>
      <c r="D97" s="45"/>
      <c r="E97" s="45">
        <v>4091</v>
      </c>
      <c r="F97" s="45"/>
      <c r="G97" s="45"/>
      <c r="H97" s="38" t="s">
        <v>86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45" t="s">
        <v>86</v>
      </c>
      <c r="AD97" s="45"/>
      <c r="AE97" s="45"/>
      <c r="AF97" s="45"/>
      <c r="AG97" s="45"/>
      <c r="AH97" s="45"/>
      <c r="AI97" s="45"/>
      <c r="AJ97" s="45"/>
      <c r="AK97" s="57">
        <v>46.8</v>
      </c>
      <c r="AL97" s="45"/>
      <c r="AM97" s="45"/>
      <c r="AN97" s="45"/>
      <c r="AO97" s="45"/>
      <c r="AP97" s="45"/>
      <c r="AQ97" s="45"/>
      <c r="AR97" s="58">
        <v>2</v>
      </c>
      <c r="AS97" s="58"/>
      <c r="AT97" s="58"/>
      <c r="AU97" s="58"/>
      <c r="AV97" s="58"/>
      <c r="AY97" s="6">
        <v>6600</v>
      </c>
      <c r="AZ97" s="7">
        <f t="shared" si="3"/>
        <v>990</v>
      </c>
    </row>
    <row r="98" spans="2:52" ht="12" customHeight="1">
      <c r="B98" s="45">
        <f t="shared" si="7"/>
        <v>87</v>
      </c>
      <c r="C98" s="45"/>
      <c r="D98" s="45"/>
      <c r="E98" s="45">
        <v>4092</v>
      </c>
      <c r="F98" s="45"/>
      <c r="G98" s="45"/>
      <c r="H98" s="38" t="s">
        <v>87</v>
      </c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45" t="s">
        <v>87</v>
      </c>
      <c r="AD98" s="45"/>
      <c r="AE98" s="45"/>
      <c r="AF98" s="45"/>
      <c r="AG98" s="45"/>
      <c r="AH98" s="45"/>
      <c r="AI98" s="45"/>
      <c r="AJ98" s="45"/>
      <c r="AK98" s="57">
        <v>6</v>
      </c>
      <c r="AL98" s="45"/>
      <c r="AM98" s="45"/>
      <c r="AN98" s="45"/>
      <c r="AO98" s="45"/>
      <c r="AP98" s="45"/>
      <c r="AQ98" s="45"/>
      <c r="AR98" s="58">
        <v>3</v>
      </c>
      <c r="AS98" s="58"/>
      <c r="AT98" s="58"/>
      <c r="AU98" s="58"/>
      <c r="AV98" s="58"/>
      <c r="AY98" s="6">
        <v>6600</v>
      </c>
      <c r="AZ98" s="7">
        <f t="shared" si="3"/>
        <v>990</v>
      </c>
    </row>
    <row r="99" spans="2:52" ht="12" customHeight="1">
      <c r="B99" s="45">
        <f t="shared" si="7"/>
        <v>88</v>
      </c>
      <c r="C99" s="45"/>
      <c r="D99" s="45"/>
      <c r="E99" s="45">
        <v>4093</v>
      </c>
      <c r="F99" s="45"/>
      <c r="G99" s="45"/>
      <c r="H99" s="38" t="s">
        <v>88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45" t="s">
        <v>89</v>
      </c>
      <c r="AD99" s="45"/>
      <c r="AE99" s="45"/>
      <c r="AF99" s="45"/>
      <c r="AG99" s="45"/>
      <c r="AH99" s="45"/>
      <c r="AI99" s="45"/>
      <c r="AJ99" s="45"/>
      <c r="AK99" s="57">
        <v>60</v>
      </c>
      <c r="AL99" s="45"/>
      <c r="AM99" s="45"/>
      <c r="AN99" s="45"/>
      <c r="AO99" s="45"/>
      <c r="AP99" s="45"/>
      <c r="AQ99" s="45"/>
      <c r="AR99" s="58">
        <v>1</v>
      </c>
      <c r="AS99" s="58"/>
      <c r="AT99" s="58"/>
      <c r="AU99" s="58"/>
      <c r="AV99" s="58"/>
      <c r="AY99" s="6">
        <v>6600</v>
      </c>
      <c r="AZ99" s="7">
        <f t="shared" si="3"/>
        <v>990</v>
      </c>
    </row>
    <row r="100" spans="2:52" ht="12" customHeight="1">
      <c r="B100" s="45">
        <f t="shared" si="7"/>
        <v>89</v>
      </c>
      <c r="C100" s="45"/>
      <c r="D100" s="45"/>
      <c r="E100" s="45">
        <v>4142</v>
      </c>
      <c r="F100" s="45"/>
      <c r="G100" s="45"/>
      <c r="H100" s="38" t="s">
        <v>90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45" t="s">
        <v>91</v>
      </c>
      <c r="AD100" s="45"/>
      <c r="AE100" s="45"/>
      <c r="AF100" s="45"/>
      <c r="AG100" s="45"/>
      <c r="AH100" s="45"/>
      <c r="AI100" s="45"/>
      <c r="AJ100" s="45"/>
      <c r="AK100" s="57">
        <v>4.8</v>
      </c>
      <c r="AL100" s="45"/>
      <c r="AM100" s="45"/>
      <c r="AN100" s="45"/>
      <c r="AO100" s="45"/>
      <c r="AP100" s="45"/>
      <c r="AQ100" s="45"/>
      <c r="AR100" s="58">
        <v>2</v>
      </c>
      <c r="AS100" s="58"/>
      <c r="AT100" s="58"/>
      <c r="AU100" s="58"/>
      <c r="AV100" s="58"/>
      <c r="AY100" s="6">
        <v>6600</v>
      </c>
      <c r="AZ100" s="7">
        <f t="shared" si="3"/>
        <v>990</v>
      </c>
    </row>
    <row r="101" spans="2:52" ht="12" customHeight="1">
      <c r="B101" s="45">
        <f aca="true" t="shared" si="8" ref="B101:B113">SUM(B100+1)</f>
        <v>90</v>
      </c>
      <c r="C101" s="45"/>
      <c r="D101" s="45"/>
      <c r="E101" s="45">
        <v>4143</v>
      </c>
      <c r="F101" s="45"/>
      <c r="G101" s="45"/>
      <c r="H101" s="38" t="s">
        <v>92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45" t="s">
        <v>93</v>
      </c>
      <c r="AD101" s="45"/>
      <c r="AE101" s="45"/>
      <c r="AF101" s="45"/>
      <c r="AG101" s="45"/>
      <c r="AH101" s="45"/>
      <c r="AI101" s="45"/>
      <c r="AJ101" s="45"/>
      <c r="AK101" s="57">
        <v>4.8</v>
      </c>
      <c r="AL101" s="45"/>
      <c r="AM101" s="45"/>
      <c r="AN101" s="45"/>
      <c r="AO101" s="45"/>
      <c r="AP101" s="45"/>
      <c r="AQ101" s="45"/>
      <c r="AR101" s="58">
        <v>2</v>
      </c>
      <c r="AS101" s="58"/>
      <c r="AT101" s="58"/>
      <c r="AU101" s="58"/>
      <c r="AV101" s="58"/>
      <c r="AY101" s="6">
        <v>6600</v>
      </c>
      <c r="AZ101" s="7">
        <f t="shared" si="3"/>
        <v>990</v>
      </c>
    </row>
    <row r="102" spans="2:52" ht="12" customHeight="1">
      <c r="B102" s="45">
        <f t="shared" si="8"/>
        <v>91</v>
      </c>
      <c r="C102" s="45"/>
      <c r="D102" s="45"/>
      <c r="E102" s="45">
        <v>4144</v>
      </c>
      <c r="F102" s="45"/>
      <c r="G102" s="45"/>
      <c r="H102" s="38" t="s">
        <v>94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45" t="s">
        <v>95</v>
      </c>
      <c r="AD102" s="45"/>
      <c r="AE102" s="45"/>
      <c r="AF102" s="45"/>
      <c r="AG102" s="45"/>
      <c r="AH102" s="45"/>
      <c r="AI102" s="45"/>
      <c r="AJ102" s="45"/>
      <c r="AK102" s="57">
        <v>4.8</v>
      </c>
      <c r="AL102" s="45"/>
      <c r="AM102" s="45"/>
      <c r="AN102" s="45"/>
      <c r="AO102" s="45"/>
      <c r="AP102" s="45"/>
      <c r="AQ102" s="45"/>
      <c r="AR102" s="58">
        <v>5</v>
      </c>
      <c r="AS102" s="58"/>
      <c r="AT102" s="58"/>
      <c r="AU102" s="58"/>
      <c r="AV102" s="58"/>
      <c r="AY102" s="6">
        <v>6600</v>
      </c>
      <c r="AZ102" s="7">
        <f t="shared" si="3"/>
        <v>990</v>
      </c>
    </row>
    <row r="103" spans="2:52" ht="12" customHeight="1">
      <c r="B103" s="45">
        <f t="shared" si="8"/>
        <v>92</v>
      </c>
      <c r="C103" s="45"/>
      <c r="D103" s="45"/>
      <c r="E103" s="45">
        <v>4148</v>
      </c>
      <c r="F103" s="45"/>
      <c r="G103" s="45"/>
      <c r="H103" s="38" t="s">
        <v>96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45" t="s">
        <v>48</v>
      </c>
      <c r="AD103" s="45"/>
      <c r="AE103" s="45"/>
      <c r="AF103" s="45"/>
      <c r="AG103" s="45"/>
      <c r="AH103" s="45"/>
      <c r="AI103" s="45"/>
      <c r="AJ103" s="45"/>
      <c r="AK103" s="57">
        <v>7.2</v>
      </c>
      <c r="AL103" s="45"/>
      <c r="AM103" s="45"/>
      <c r="AN103" s="45"/>
      <c r="AO103" s="45"/>
      <c r="AP103" s="45"/>
      <c r="AQ103" s="45"/>
      <c r="AR103" s="58">
        <v>1</v>
      </c>
      <c r="AS103" s="58"/>
      <c r="AT103" s="58"/>
      <c r="AU103" s="58"/>
      <c r="AV103" s="58"/>
      <c r="AY103" s="6">
        <v>6600</v>
      </c>
      <c r="AZ103" s="7">
        <f t="shared" si="3"/>
        <v>990</v>
      </c>
    </row>
    <row r="104" spans="2:52" ht="12" customHeight="1">
      <c r="B104" s="45">
        <f t="shared" si="8"/>
        <v>93</v>
      </c>
      <c r="C104" s="45"/>
      <c r="D104" s="45"/>
      <c r="E104" s="45">
        <v>4157</v>
      </c>
      <c r="F104" s="45"/>
      <c r="G104" s="45"/>
      <c r="H104" s="38" t="s">
        <v>97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45" t="s">
        <v>98</v>
      </c>
      <c r="AD104" s="45"/>
      <c r="AE104" s="45"/>
      <c r="AF104" s="45"/>
      <c r="AG104" s="45"/>
      <c r="AH104" s="45"/>
      <c r="AI104" s="45"/>
      <c r="AJ104" s="45"/>
      <c r="AK104" s="57">
        <v>4.8</v>
      </c>
      <c r="AL104" s="45"/>
      <c r="AM104" s="45"/>
      <c r="AN104" s="45"/>
      <c r="AO104" s="45"/>
      <c r="AP104" s="45"/>
      <c r="AQ104" s="45"/>
      <c r="AR104" s="58">
        <v>5</v>
      </c>
      <c r="AS104" s="58"/>
      <c r="AT104" s="58"/>
      <c r="AU104" s="58"/>
      <c r="AV104" s="58"/>
      <c r="AY104" s="6">
        <v>6600</v>
      </c>
      <c r="AZ104" s="7">
        <f t="shared" si="3"/>
        <v>990</v>
      </c>
    </row>
    <row r="105" spans="2:52" ht="12" customHeight="1">
      <c r="B105" s="45">
        <f t="shared" si="8"/>
        <v>94</v>
      </c>
      <c r="C105" s="45"/>
      <c r="D105" s="45"/>
      <c r="E105" s="45">
        <v>4158</v>
      </c>
      <c r="F105" s="45"/>
      <c r="G105" s="45"/>
      <c r="H105" s="38" t="s">
        <v>90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45" t="s">
        <v>91</v>
      </c>
      <c r="AD105" s="45"/>
      <c r="AE105" s="45"/>
      <c r="AF105" s="45"/>
      <c r="AG105" s="45"/>
      <c r="AH105" s="45"/>
      <c r="AI105" s="45"/>
      <c r="AJ105" s="45"/>
      <c r="AK105" s="57">
        <v>4.8</v>
      </c>
      <c r="AL105" s="45"/>
      <c r="AM105" s="45"/>
      <c r="AN105" s="45"/>
      <c r="AO105" s="45"/>
      <c r="AP105" s="45"/>
      <c r="AQ105" s="45"/>
      <c r="AR105" s="58">
        <v>5</v>
      </c>
      <c r="AS105" s="58"/>
      <c r="AT105" s="58"/>
      <c r="AU105" s="58"/>
      <c r="AV105" s="58"/>
      <c r="AY105" s="6">
        <v>6600</v>
      </c>
      <c r="AZ105" s="7">
        <f t="shared" si="3"/>
        <v>990</v>
      </c>
    </row>
    <row r="106" spans="2:52" ht="12" customHeight="1">
      <c r="B106" s="45">
        <f t="shared" si="8"/>
        <v>95</v>
      </c>
      <c r="C106" s="45"/>
      <c r="D106" s="45"/>
      <c r="E106" s="45">
        <v>4159</v>
      </c>
      <c r="F106" s="45"/>
      <c r="G106" s="45"/>
      <c r="H106" s="38" t="s">
        <v>92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45" t="s">
        <v>93</v>
      </c>
      <c r="AD106" s="45"/>
      <c r="AE106" s="45"/>
      <c r="AF106" s="45"/>
      <c r="AG106" s="45"/>
      <c r="AH106" s="45"/>
      <c r="AI106" s="45"/>
      <c r="AJ106" s="45"/>
      <c r="AK106" s="57">
        <v>4.8</v>
      </c>
      <c r="AL106" s="45"/>
      <c r="AM106" s="45"/>
      <c r="AN106" s="45"/>
      <c r="AO106" s="45"/>
      <c r="AP106" s="45"/>
      <c r="AQ106" s="45"/>
      <c r="AR106" s="58">
        <v>4</v>
      </c>
      <c r="AS106" s="58"/>
      <c r="AT106" s="58"/>
      <c r="AU106" s="58"/>
      <c r="AV106" s="58"/>
      <c r="AY106" s="6">
        <v>6600</v>
      </c>
      <c r="AZ106" s="7">
        <f t="shared" si="3"/>
        <v>990</v>
      </c>
    </row>
    <row r="107" spans="2:52" ht="12" customHeight="1">
      <c r="B107" s="45">
        <f t="shared" si="8"/>
        <v>96</v>
      </c>
      <c r="C107" s="45"/>
      <c r="D107" s="45"/>
      <c r="E107" s="45">
        <v>4169</v>
      </c>
      <c r="F107" s="45"/>
      <c r="G107" s="45"/>
      <c r="H107" s="38" t="s">
        <v>96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45" t="s">
        <v>48</v>
      </c>
      <c r="AD107" s="45"/>
      <c r="AE107" s="45"/>
      <c r="AF107" s="45"/>
      <c r="AG107" s="45"/>
      <c r="AH107" s="45"/>
      <c r="AI107" s="45"/>
      <c r="AJ107" s="45"/>
      <c r="AK107" s="57">
        <v>4.56</v>
      </c>
      <c r="AL107" s="45"/>
      <c r="AM107" s="45"/>
      <c r="AN107" s="45"/>
      <c r="AO107" s="45"/>
      <c r="AP107" s="45"/>
      <c r="AQ107" s="45"/>
      <c r="AR107" s="58">
        <v>4</v>
      </c>
      <c r="AS107" s="58"/>
      <c r="AT107" s="58"/>
      <c r="AU107" s="58"/>
      <c r="AV107" s="58"/>
      <c r="AY107" s="6">
        <v>6600</v>
      </c>
      <c r="AZ107" s="7">
        <f t="shared" si="3"/>
        <v>990</v>
      </c>
    </row>
    <row r="108" spans="2:52" ht="12" customHeight="1">
      <c r="B108" s="45">
        <f t="shared" si="8"/>
        <v>97</v>
      </c>
      <c r="C108" s="45"/>
      <c r="D108" s="45"/>
      <c r="E108" s="45">
        <v>4170</v>
      </c>
      <c r="F108" s="45"/>
      <c r="G108" s="45"/>
      <c r="H108" s="38" t="s">
        <v>99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45" t="s">
        <v>100</v>
      </c>
      <c r="AD108" s="45"/>
      <c r="AE108" s="45"/>
      <c r="AF108" s="45"/>
      <c r="AG108" s="45"/>
      <c r="AH108" s="45"/>
      <c r="AI108" s="45"/>
      <c r="AJ108" s="45"/>
      <c r="AK108" s="57">
        <v>1.44</v>
      </c>
      <c r="AL108" s="45"/>
      <c r="AM108" s="45"/>
      <c r="AN108" s="45"/>
      <c r="AO108" s="45"/>
      <c r="AP108" s="45"/>
      <c r="AQ108" s="45"/>
      <c r="AR108" s="58">
        <v>5</v>
      </c>
      <c r="AS108" s="58"/>
      <c r="AT108" s="58"/>
      <c r="AU108" s="58"/>
      <c r="AV108" s="58"/>
      <c r="AY108" s="6">
        <v>6600</v>
      </c>
      <c r="AZ108" s="7">
        <f t="shared" si="3"/>
        <v>990</v>
      </c>
    </row>
    <row r="109" spans="2:52" ht="12" customHeight="1">
      <c r="B109" s="45">
        <f t="shared" si="8"/>
        <v>98</v>
      </c>
      <c r="C109" s="45"/>
      <c r="D109" s="45"/>
      <c r="E109" s="45">
        <v>4180</v>
      </c>
      <c r="F109" s="45"/>
      <c r="G109" s="45"/>
      <c r="H109" s="38" t="s">
        <v>101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45" t="s">
        <v>102</v>
      </c>
      <c r="AD109" s="45"/>
      <c r="AE109" s="45"/>
      <c r="AF109" s="45"/>
      <c r="AG109" s="45"/>
      <c r="AH109" s="45"/>
      <c r="AI109" s="45"/>
      <c r="AJ109" s="45"/>
      <c r="AK109" s="57">
        <v>7.2</v>
      </c>
      <c r="AL109" s="45"/>
      <c r="AM109" s="45"/>
      <c r="AN109" s="45"/>
      <c r="AO109" s="45"/>
      <c r="AP109" s="45"/>
      <c r="AQ109" s="45"/>
      <c r="AR109" s="58">
        <v>2</v>
      </c>
      <c r="AS109" s="58"/>
      <c r="AT109" s="58"/>
      <c r="AU109" s="58"/>
      <c r="AV109" s="58"/>
      <c r="AY109" s="6">
        <v>6600</v>
      </c>
      <c r="AZ109" s="7">
        <f t="shared" si="3"/>
        <v>990</v>
      </c>
    </row>
    <row r="110" spans="2:52" ht="12" customHeight="1">
      <c r="B110" s="45">
        <f t="shared" si="8"/>
        <v>99</v>
      </c>
      <c r="C110" s="45"/>
      <c r="D110" s="45"/>
      <c r="E110" s="45">
        <v>4204</v>
      </c>
      <c r="F110" s="45"/>
      <c r="G110" s="45"/>
      <c r="H110" s="38" t="s">
        <v>103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45" t="s">
        <v>104</v>
      </c>
      <c r="AD110" s="45"/>
      <c r="AE110" s="45"/>
      <c r="AF110" s="45"/>
      <c r="AG110" s="45"/>
      <c r="AH110" s="45"/>
      <c r="AI110" s="45"/>
      <c r="AJ110" s="45"/>
      <c r="AK110" s="57">
        <v>4.6</v>
      </c>
      <c r="AL110" s="45"/>
      <c r="AM110" s="45"/>
      <c r="AN110" s="45"/>
      <c r="AO110" s="45"/>
      <c r="AP110" s="45"/>
      <c r="AQ110" s="45"/>
      <c r="AR110" s="58">
        <v>5</v>
      </c>
      <c r="AS110" s="58"/>
      <c r="AT110" s="58"/>
      <c r="AU110" s="58"/>
      <c r="AV110" s="58"/>
      <c r="AY110" s="6">
        <v>6600</v>
      </c>
      <c r="AZ110" s="7">
        <f t="shared" si="3"/>
        <v>990</v>
      </c>
    </row>
    <row r="111" spans="2:52" ht="12" customHeight="1">
      <c r="B111" s="45">
        <f t="shared" si="8"/>
        <v>100</v>
      </c>
      <c r="C111" s="45"/>
      <c r="D111" s="45"/>
      <c r="E111" s="45">
        <v>4205</v>
      </c>
      <c r="F111" s="45"/>
      <c r="G111" s="45"/>
      <c r="H111" s="38" t="s">
        <v>105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45" t="s">
        <v>106</v>
      </c>
      <c r="AD111" s="45"/>
      <c r="AE111" s="45"/>
      <c r="AF111" s="45"/>
      <c r="AG111" s="45"/>
      <c r="AH111" s="45"/>
      <c r="AI111" s="45"/>
      <c r="AJ111" s="45"/>
      <c r="AK111" s="57">
        <v>24.29</v>
      </c>
      <c r="AL111" s="45"/>
      <c r="AM111" s="45"/>
      <c r="AN111" s="45"/>
      <c r="AO111" s="45"/>
      <c r="AP111" s="45"/>
      <c r="AQ111" s="45"/>
      <c r="AR111" s="58">
        <v>2</v>
      </c>
      <c r="AS111" s="58"/>
      <c r="AT111" s="58"/>
      <c r="AU111" s="58"/>
      <c r="AV111" s="58"/>
      <c r="AY111" s="6">
        <v>6600</v>
      </c>
      <c r="AZ111" s="7">
        <f t="shared" si="3"/>
        <v>990</v>
      </c>
    </row>
    <row r="112" spans="2:52" ht="12" customHeight="1">
      <c r="B112" s="45">
        <f t="shared" si="8"/>
        <v>101</v>
      </c>
      <c r="C112" s="45"/>
      <c r="D112" s="45"/>
      <c r="E112" s="45">
        <v>4232</v>
      </c>
      <c r="F112" s="45"/>
      <c r="G112" s="45"/>
      <c r="H112" s="38" t="s">
        <v>107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45" t="s">
        <v>108</v>
      </c>
      <c r="AD112" s="45"/>
      <c r="AE112" s="45"/>
      <c r="AF112" s="45"/>
      <c r="AG112" s="45"/>
      <c r="AH112" s="45"/>
      <c r="AI112" s="45"/>
      <c r="AJ112" s="45"/>
      <c r="AK112" s="57">
        <v>34.8</v>
      </c>
      <c r="AL112" s="45"/>
      <c r="AM112" s="45"/>
      <c r="AN112" s="45"/>
      <c r="AO112" s="45"/>
      <c r="AP112" s="45"/>
      <c r="AQ112" s="45"/>
      <c r="AR112" s="58">
        <v>2</v>
      </c>
      <c r="AS112" s="58"/>
      <c r="AT112" s="58"/>
      <c r="AU112" s="58"/>
      <c r="AV112" s="58"/>
      <c r="AY112" s="6">
        <v>6600</v>
      </c>
      <c r="AZ112" s="7">
        <f t="shared" si="3"/>
        <v>990</v>
      </c>
    </row>
    <row r="113" spans="2:52" ht="12" customHeight="1">
      <c r="B113" s="45">
        <f t="shared" si="8"/>
        <v>102</v>
      </c>
      <c r="C113" s="45"/>
      <c r="D113" s="45"/>
      <c r="E113" s="45">
        <v>4233</v>
      </c>
      <c r="F113" s="45"/>
      <c r="G113" s="45"/>
      <c r="H113" s="38" t="s">
        <v>109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45" t="s">
        <v>110</v>
      </c>
      <c r="AD113" s="45"/>
      <c r="AE113" s="45"/>
      <c r="AF113" s="45"/>
      <c r="AG113" s="45"/>
      <c r="AH113" s="45"/>
      <c r="AI113" s="45"/>
      <c r="AJ113" s="45"/>
      <c r="AK113" s="57">
        <v>43.2</v>
      </c>
      <c r="AL113" s="45"/>
      <c r="AM113" s="45"/>
      <c r="AN113" s="45"/>
      <c r="AO113" s="45"/>
      <c r="AP113" s="45"/>
      <c r="AQ113" s="45"/>
      <c r="AR113" s="58">
        <v>3</v>
      </c>
      <c r="AS113" s="58"/>
      <c r="AT113" s="58"/>
      <c r="AU113" s="58"/>
      <c r="AV113" s="58"/>
      <c r="AY113" s="6">
        <v>6600</v>
      </c>
      <c r="AZ113" s="7">
        <f t="shared" si="3"/>
        <v>990</v>
      </c>
    </row>
    <row r="114" spans="2:52" ht="12" customHeight="1">
      <c r="B114" s="45">
        <f aca="true" t="shared" si="9" ref="B114:B133">SUM(B113+1)</f>
        <v>103</v>
      </c>
      <c r="C114" s="45"/>
      <c r="D114" s="45"/>
      <c r="E114" s="45">
        <v>4234</v>
      </c>
      <c r="F114" s="45"/>
      <c r="G114" s="45"/>
      <c r="H114" s="38" t="s">
        <v>111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45" t="s">
        <v>112</v>
      </c>
      <c r="AD114" s="45"/>
      <c r="AE114" s="45"/>
      <c r="AF114" s="45"/>
      <c r="AG114" s="45"/>
      <c r="AH114" s="45"/>
      <c r="AI114" s="45"/>
      <c r="AJ114" s="45"/>
      <c r="AK114" s="57">
        <v>14.44</v>
      </c>
      <c r="AL114" s="45"/>
      <c r="AM114" s="45"/>
      <c r="AN114" s="45"/>
      <c r="AO114" s="45"/>
      <c r="AP114" s="45"/>
      <c r="AQ114" s="45"/>
      <c r="AR114" s="58">
        <v>3</v>
      </c>
      <c r="AS114" s="58"/>
      <c r="AT114" s="58"/>
      <c r="AU114" s="58"/>
      <c r="AV114" s="58"/>
      <c r="AY114" s="6">
        <v>6600</v>
      </c>
      <c r="AZ114" s="7">
        <f t="shared" si="3"/>
        <v>990</v>
      </c>
    </row>
    <row r="115" spans="2:52" ht="12" customHeight="1">
      <c r="B115" s="45">
        <f t="shared" si="9"/>
        <v>104</v>
      </c>
      <c r="C115" s="45"/>
      <c r="D115" s="45"/>
      <c r="E115" s="45">
        <v>4235</v>
      </c>
      <c r="F115" s="45"/>
      <c r="G115" s="45"/>
      <c r="H115" s="38" t="s">
        <v>96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45" t="s">
        <v>48</v>
      </c>
      <c r="AD115" s="45"/>
      <c r="AE115" s="45"/>
      <c r="AF115" s="45"/>
      <c r="AG115" s="45"/>
      <c r="AH115" s="45"/>
      <c r="AI115" s="45"/>
      <c r="AJ115" s="45"/>
      <c r="AK115" s="57">
        <v>9.6</v>
      </c>
      <c r="AL115" s="45"/>
      <c r="AM115" s="45"/>
      <c r="AN115" s="45"/>
      <c r="AO115" s="45"/>
      <c r="AP115" s="45"/>
      <c r="AQ115" s="45"/>
      <c r="AR115" s="58">
        <v>2</v>
      </c>
      <c r="AS115" s="58"/>
      <c r="AT115" s="58"/>
      <c r="AU115" s="58"/>
      <c r="AV115" s="58"/>
      <c r="AY115" s="6">
        <v>6600</v>
      </c>
      <c r="AZ115" s="7">
        <f t="shared" si="3"/>
        <v>990</v>
      </c>
    </row>
    <row r="116" spans="2:52" ht="12" customHeight="1">
      <c r="B116" s="45">
        <f t="shared" si="9"/>
        <v>105</v>
      </c>
      <c r="C116" s="45"/>
      <c r="D116" s="45"/>
      <c r="E116" s="45">
        <v>4240</v>
      </c>
      <c r="F116" s="45"/>
      <c r="G116" s="45"/>
      <c r="H116" s="38" t="s">
        <v>113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45" t="s">
        <v>114</v>
      </c>
      <c r="AD116" s="45"/>
      <c r="AE116" s="45"/>
      <c r="AF116" s="45"/>
      <c r="AG116" s="45"/>
      <c r="AH116" s="45"/>
      <c r="AI116" s="45"/>
      <c r="AJ116" s="45"/>
      <c r="AK116" s="57">
        <v>33.6</v>
      </c>
      <c r="AL116" s="45"/>
      <c r="AM116" s="45"/>
      <c r="AN116" s="45"/>
      <c r="AO116" s="45"/>
      <c r="AP116" s="45"/>
      <c r="AQ116" s="45"/>
      <c r="AR116" s="58">
        <v>1</v>
      </c>
      <c r="AS116" s="58"/>
      <c r="AT116" s="58"/>
      <c r="AU116" s="58"/>
      <c r="AV116" s="58"/>
      <c r="AY116" s="6">
        <v>6600</v>
      </c>
      <c r="AZ116" s="7">
        <f t="shared" si="3"/>
        <v>990</v>
      </c>
    </row>
    <row r="117" spans="2:52" ht="12" customHeight="1">
      <c r="B117" s="45">
        <f t="shared" si="9"/>
        <v>106</v>
      </c>
      <c r="C117" s="45"/>
      <c r="D117" s="45"/>
      <c r="E117" s="45">
        <v>4241</v>
      </c>
      <c r="F117" s="45"/>
      <c r="G117" s="45"/>
      <c r="H117" s="38" t="s">
        <v>115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45" t="s">
        <v>116</v>
      </c>
      <c r="AD117" s="45"/>
      <c r="AE117" s="45"/>
      <c r="AF117" s="45"/>
      <c r="AG117" s="45"/>
      <c r="AH117" s="45"/>
      <c r="AI117" s="45"/>
      <c r="AJ117" s="45"/>
      <c r="AK117" s="57">
        <v>32.4</v>
      </c>
      <c r="AL117" s="45"/>
      <c r="AM117" s="45"/>
      <c r="AN117" s="45"/>
      <c r="AO117" s="45"/>
      <c r="AP117" s="45"/>
      <c r="AQ117" s="45"/>
      <c r="AR117" s="58">
        <v>3</v>
      </c>
      <c r="AS117" s="58"/>
      <c r="AT117" s="58"/>
      <c r="AU117" s="58"/>
      <c r="AV117" s="58"/>
      <c r="AY117" s="6">
        <v>6600</v>
      </c>
      <c r="AZ117" s="7">
        <f t="shared" si="3"/>
        <v>990</v>
      </c>
    </row>
    <row r="118" spans="2:52" ht="12" customHeight="1">
      <c r="B118" s="45">
        <f t="shared" si="9"/>
        <v>107</v>
      </c>
      <c r="C118" s="45"/>
      <c r="D118" s="45"/>
      <c r="E118" s="45">
        <v>4351</v>
      </c>
      <c r="F118" s="45"/>
      <c r="G118" s="45"/>
      <c r="H118" s="38" t="s">
        <v>117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45" t="s">
        <v>118</v>
      </c>
      <c r="AD118" s="45"/>
      <c r="AE118" s="45"/>
      <c r="AF118" s="45"/>
      <c r="AG118" s="45"/>
      <c r="AH118" s="45"/>
      <c r="AI118" s="45"/>
      <c r="AJ118" s="45"/>
      <c r="AK118" s="57">
        <v>49.56</v>
      </c>
      <c r="AL118" s="45"/>
      <c r="AM118" s="45"/>
      <c r="AN118" s="45"/>
      <c r="AO118" s="45"/>
      <c r="AP118" s="45"/>
      <c r="AQ118" s="45"/>
      <c r="AR118" s="58">
        <v>1</v>
      </c>
      <c r="AS118" s="58"/>
      <c r="AT118" s="58"/>
      <c r="AU118" s="58"/>
      <c r="AV118" s="58"/>
      <c r="AY118" s="6">
        <v>6600</v>
      </c>
      <c r="AZ118" s="7">
        <f t="shared" si="3"/>
        <v>990</v>
      </c>
    </row>
    <row r="119" spans="2:52" ht="12" customHeight="1">
      <c r="B119" s="45">
        <f t="shared" si="9"/>
        <v>108</v>
      </c>
      <c r="C119" s="45"/>
      <c r="D119" s="45"/>
      <c r="E119" s="45">
        <v>4405</v>
      </c>
      <c r="F119" s="45"/>
      <c r="G119" s="45"/>
      <c r="H119" s="38" t="s">
        <v>92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45" t="s">
        <v>93</v>
      </c>
      <c r="AD119" s="45"/>
      <c r="AE119" s="45"/>
      <c r="AF119" s="45"/>
      <c r="AG119" s="45"/>
      <c r="AH119" s="45"/>
      <c r="AI119" s="45"/>
      <c r="AJ119" s="45"/>
      <c r="AK119" s="57">
        <v>2.93</v>
      </c>
      <c r="AL119" s="45"/>
      <c r="AM119" s="45"/>
      <c r="AN119" s="45"/>
      <c r="AO119" s="45"/>
      <c r="AP119" s="45"/>
      <c r="AQ119" s="45"/>
      <c r="AR119" s="58">
        <v>10</v>
      </c>
      <c r="AS119" s="58"/>
      <c r="AT119" s="58"/>
      <c r="AU119" s="58"/>
      <c r="AV119" s="58"/>
      <c r="AY119" s="6">
        <v>6600</v>
      </c>
      <c r="AZ119" s="7">
        <f t="shared" si="3"/>
        <v>990</v>
      </c>
    </row>
    <row r="120" spans="2:52" ht="12" customHeight="1">
      <c r="B120" s="45">
        <f t="shared" si="9"/>
        <v>109</v>
      </c>
      <c r="C120" s="45"/>
      <c r="D120" s="45"/>
      <c r="E120" s="45">
        <v>4406</v>
      </c>
      <c r="F120" s="45"/>
      <c r="G120" s="45"/>
      <c r="H120" s="38" t="s">
        <v>14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45" t="s">
        <v>119</v>
      </c>
      <c r="AD120" s="45"/>
      <c r="AE120" s="45"/>
      <c r="AF120" s="45"/>
      <c r="AG120" s="45"/>
      <c r="AH120" s="45"/>
      <c r="AI120" s="45"/>
      <c r="AJ120" s="45"/>
      <c r="AK120" s="57">
        <v>1.96</v>
      </c>
      <c r="AL120" s="45"/>
      <c r="AM120" s="45"/>
      <c r="AN120" s="45"/>
      <c r="AO120" s="45"/>
      <c r="AP120" s="45"/>
      <c r="AQ120" s="45"/>
      <c r="AR120" s="58">
        <v>10</v>
      </c>
      <c r="AS120" s="58"/>
      <c r="AT120" s="58"/>
      <c r="AU120" s="58"/>
      <c r="AV120" s="58"/>
      <c r="AY120" s="6">
        <v>6600</v>
      </c>
      <c r="AZ120" s="7">
        <f t="shared" si="3"/>
        <v>990</v>
      </c>
    </row>
    <row r="121" spans="2:52" ht="12" customHeight="1">
      <c r="B121" s="9">
        <f t="shared" si="9"/>
        <v>110</v>
      </c>
      <c r="C121" s="9"/>
      <c r="D121" s="9"/>
      <c r="E121" s="9" t="s">
        <v>120</v>
      </c>
      <c r="F121" s="9"/>
      <c r="G121" s="9"/>
      <c r="H121" s="11" t="s">
        <v>120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9" t="s">
        <v>120</v>
      </c>
      <c r="AD121" s="9"/>
      <c r="AE121" s="9"/>
      <c r="AF121" s="9"/>
      <c r="AG121" s="9"/>
      <c r="AH121" s="9"/>
      <c r="AI121" s="9"/>
      <c r="AJ121" s="9"/>
      <c r="AK121" s="8" t="s">
        <v>120</v>
      </c>
      <c r="AL121" s="9"/>
      <c r="AM121" s="9"/>
      <c r="AN121" s="9"/>
      <c r="AO121" s="9"/>
      <c r="AP121" s="9"/>
      <c r="AQ121" s="9"/>
      <c r="AR121" s="10" t="s">
        <v>120</v>
      </c>
      <c r="AS121" s="10"/>
      <c r="AT121" s="10"/>
      <c r="AU121" s="10"/>
      <c r="AV121" s="10"/>
      <c r="AY121" s="6">
        <v>6600</v>
      </c>
      <c r="AZ121" s="7">
        <f t="shared" si="3"/>
        <v>990</v>
      </c>
    </row>
    <row r="122" spans="2:52" ht="12" customHeight="1">
      <c r="B122" s="9">
        <f t="shared" si="9"/>
        <v>111</v>
      </c>
      <c r="C122" s="9"/>
      <c r="D122" s="9"/>
      <c r="E122" s="9" t="s">
        <v>120</v>
      </c>
      <c r="F122" s="9"/>
      <c r="G122" s="9"/>
      <c r="H122" s="11" t="s">
        <v>120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9" t="s">
        <v>120</v>
      </c>
      <c r="AD122" s="9"/>
      <c r="AE122" s="9"/>
      <c r="AF122" s="9"/>
      <c r="AG122" s="9"/>
      <c r="AH122" s="9"/>
      <c r="AI122" s="9"/>
      <c r="AJ122" s="9"/>
      <c r="AK122" s="8" t="s">
        <v>120</v>
      </c>
      <c r="AL122" s="9"/>
      <c r="AM122" s="9"/>
      <c r="AN122" s="9"/>
      <c r="AO122" s="9"/>
      <c r="AP122" s="9"/>
      <c r="AQ122" s="9"/>
      <c r="AR122" s="10" t="s">
        <v>120</v>
      </c>
      <c r="AS122" s="10"/>
      <c r="AT122" s="10"/>
      <c r="AU122" s="10"/>
      <c r="AV122" s="10"/>
      <c r="AY122" s="6">
        <v>6600</v>
      </c>
      <c r="AZ122" s="7">
        <f t="shared" si="3"/>
        <v>990</v>
      </c>
    </row>
    <row r="123" spans="2:52" ht="12" customHeight="1">
      <c r="B123" s="9">
        <f t="shared" si="9"/>
        <v>112</v>
      </c>
      <c r="C123" s="9"/>
      <c r="D123" s="9"/>
      <c r="E123" s="9" t="s">
        <v>120</v>
      </c>
      <c r="F123" s="9"/>
      <c r="G123" s="9"/>
      <c r="H123" s="11" t="s">
        <v>120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9" t="s">
        <v>120</v>
      </c>
      <c r="AD123" s="9"/>
      <c r="AE123" s="9"/>
      <c r="AF123" s="9"/>
      <c r="AG123" s="9"/>
      <c r="AH123" s="9"/>
      <c r="AI123" s="9"/>
      <c r="AJ123" s="9"/>
      <c r="AK123" s="8" t="s">
        <v>120</v>
      </c>
      <c r="AL123" s="9"/>
      <c r="AM123" s="9"/>
      <c r="AN123" s="9"/>
      <c r="AO123" s="9"/>
      <c r="AP123" s="9"/>
      <c r="AQ123" s="9"/>
      <c r="AR123" s="10" t="s">
        <v>120</v>
      </c>
      <c r="AS123" s="10"/>
      <c r="AT123" s="10"/>
      <c r="AU123" s="10"/>
      <c r="AV123" s="10"/>
      <c r="AY123" s="6">
        <v>6600</v>
      </c>
      <c r="AZ123" s="7">
        <f t="shared" si="3"/>
        <v>990</v>
      </c>
    </row>
    <row r="124" spans="2:52" ht="12" customHeight="1">
      <c r="B124" s="9">
        <f t="shared" si="9"/>
        <v>113</v>
      </c>
      <c r="C124" s="9"/>
      <c r="D124" s="9"/>
      <c r="E124" s="9" t="s">
        <v>120</v>
      </c>
      <c r="F124" s="9"/>
      <c r="G124" s="9"/>
      <c r="H124" s="11" t="s">
        <v>120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9" t="s">
        <v>120</v>
      </c>
      <c r="AD124" s="9"/>
      <c r="AE124" s="9"/>
      <c r="AF124" s="9"/>
      <c r="AG124" s="9"/>
      <c r="AH124" s="9"/>
      <c r="AI124" s="9"/>
      <c r="AJ124" s="9"/>
      <c r="AK124" s="8" t="s">
        <v>120</v>
      </c>
      <c r="AL124" s="9"/>
      <c r="AM124" s="9"/>
      <c r="AN124" s="9"/>
      <c r="AO124" s="9"/>
      <c r="AP124" s="9"/>
      <c r="AQ124" s="9"/>
      <c r="AR124" s="10" t="s">
        <v>120</v>
      </c>
      <c r="AS124" s="10"/>
      <c r="AT124" s="10"/>
      <c r="AU124" s="10"/>
      <c r="AV124" s="10"/>
      <c r="AY124" s="6">
        <v>6600</v>
      </c>
      <c r="AZ124" s="7">
        <f t="shared" si="3"/>
        <v>990</v>
      </c>
    </row>
    <row r="125" spans="2:52" ht="12" customHeight="1">
      <c r="B125" s="9">
        <f t="shared" si="9"/>
        <v>114</v>
      </c>
      <c r="C125" s="9"/>
      <c r="D125" s="9"/>
      <c r="E125" s="9" t="s">
        <v>120</v>
      </c>
      <c r="F125" s="9"/>
      <c r="G125" s="9"/>
      <c r="H125" s="11" t="s">
        <v>120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9" t="s">
        <v>120</v>
      </c>
      <c r="AD125" s="9"/>
      <c r="AE125" s="9"/>
      <c r="AF125" s="9"/>
      <c r="AG125" s="9"/>
      <c r="AH125" s="9"/>
      <c r="AI125" s="9"/>
      <c r="AJ125" s="9"/>
      <c r="AK125" s="8" t="s">
        <v>120</v>
      </c>
      <c r="AL125" s="9"/>
      <c r="AM125" s="9"/>
      <c r="AN125" s="9"/>
      <c r="AO125" s="9"/>
      <c r="AP125" s="9"/>
      <c r="AQ125" s="9"/>
      <c r="AR125" s="10" t="s">
        <v>120</v>
      </c>
      <c r="AS125" s="10"/>
      <c r="AT125" s="10"/>
      <c r="AU125" s="10"/>
      <c r="AV125" s="10"/>
      <c r="AY125" s="6">
        <v>6600</v>
      </c>
      <c r="AZ125" s="7">
        <f t="shared" si="3"/>
        <v>990</v>
      </c>
    </row>
    <row r="126" spans="2:52" ht="12" customHeight="1">
      <c r="B126" s="9">
        <f t="shared" si="9"/>
        <v>115</v>
      </c>
      <c r="C126" s="9"/>
      <c r="D126" s="9"/>
      <c r="E126" s="9" t="s">
        <v>120</v>
      </c>
      <c r="F126" s="9"/>
      <c r="G126" s="9"/>
      <c r="H126" s="11" t="s">
        <v>120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9" t="s">
        <v>120</v>
      </c>
      <c r="AD126" s="9"/>
      <c r="AE126" s="9"/>
      <c r="AF126" s="9"/>
      <c r="AG126" s="9"/>
      <c r="AH126" s="9"/>
      <c r="AI126" s="9"/>
      <c r="AJ126" s="9"/>
      <c r="AK126" s="8" t="s">
        <v>120</v>
      </c>
      <c r="AL126" s="9"/>
      <c r="AM126" s="9"/>
      <c r="AN126" s="9"/>
      <c r="AO126" s="9"/>
      <c r="AP126" s="9"/>
      <c r="AQ126" s="9"/>
      <c r="AR126" s="10" t="s">
        <v>120</v>
      </c>
      <c r="AS126" s="10"/>
      <c r="AT126" s="10"/>
      <c r="AU126" s="10"/>
      <c r="AV126" s="10"/>
      <c r="AY126" s="6">
        <v>6600</v>
      </c>
      <c r="AZ126" s="7">
        <f t="shared" si="3"/>
        <v>990</v>
      </c>
    </row>
    <row r="127" spans="2:52" ht="12" customHeight="1">
      <c r="B127" s="9">
        <f t="shared" si="9"/>
        <v>116</v>
      </c>
      <c r="C127" s="9"/>
      <c r="D127" s="9"/>
      <c r="E127" s="9" t="s">
        <v>120</v>
      </c>
      <c r="F127" s="9"/>
      <c r="G127" s="9"/>
      <c r="H127" s="11" t="s">
        <v>120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9" t="s">
        <v>120</v>
      </c>
      <c r="AD127" s="9"/>
      <c r="AE127" s="9"/>
      <c r="AF127" s="9"/>
      <c r="AG127" s="9"/>
      <c r="AH127" s="9"/>
      <c r="AI127" s="9"/>
      <c r="AJ127" s="9"/>
      <c r="AK127" s="8" t="s">
        <v>120</v>
      </c>
      <c r="AL127" s="9"/>
      <c r="AM127" s="9"/>
      <c r="AN127" s="9"/>
      <c r="AO127" s="9"/>
      <c r="AP127" s="9"/>
      <c r="AQ127" s="9"/>
      <c r="AR127" s="10" t="s">
        <v>120</v>
      </c>
      <c r="AS127" s="10"/>
      <c r="AT127" s="10"/>
      <c r="AU127" s="10"/>
      <c r="AV127" s="10"/>
      <c r="AY127" s="6">
        <v>6600</v>
      </c>
      <c r="AZ127" s="7">
        <f t="shared" si="3"/>
        <v>990</v>
      </c>
    </row>
    <row r="128" spans="2:52" ht="12" customHeight="1">
      <c r="B128" s="9">
        <f t="shared" si="9"/>
        <v>117</v>
      </c>
      <c r="C128" s="9"/>
      <c r="D128" s="9"/>
      <c r="E128" s="9" t="s">
        <v>120</v>
      </c>
      <c r="F128" s="9"/>
      <c r="G128" s="9"/>
      <c r="H128" s="11" t="s">
        <v>120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9" t="s">
        <v>120</v>
      </c>
      <c r="AD128" s="9"/>
      <c r="AE128" s="9"/>
      <c r="AF128" s="9"/>
      <c r="AG128" s="9"/>
      <c r="AH128" s="9"/>
      <c r="AI128" s="9"/>
      <c r="AJ128" s="9"/>
      <c r="AK128" s="8" t="s">
        <v>120</v>
      </c>
      <c r="AL128" s="9"/>
      <c r="AM128" s="9"/>
      <c r="AN128" s="9"/>
      <c r="AO128" s="9"/>
      <c r="AP128" s="9"/>
      <c r="AQ128" s="9"/>
      <c r="AR128" s="10" t="s">
        <v>120</v>
      </c>
      <c r="AS128" s="10"/>
      <c r="AT128" s="10"/>
      <c r="AU128" s="10"/>
      <c r="AV128" s="10"/>
      <c r="AY128" s="6">
        <v>6600</v>
      </c>
      <c r="AZ128" s="7">
        <f t="shared" si="3"/>
        <v>990</v>
      </c>
    </row>
    <row r="129" spans="2:52" ht="12" customHeight="1">
      <c r="B129" s="9">
        <f t="shared" si="9"/>
        <v>118</v>
      </c>
      <c r="C129" s="9"/>
      <c r="D129" s="9"/>
      <c r="E129" s="9" t="s">
        <v>120</v>
      </c>
      <c r="F129" s="9"/>
      <c r="G129" s="9"/>
      <c r="H129" s="11" t="s">
        <v>120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9" t="s">
        <v>120</v>
      </c>
      <c r="AD129" s="9"/>
      <c r="AE129" s="9"/>
      <c r="AF129" s="9"/>
      <c r="AG129" s="9"/>
      <c r="AH129" s="9"/>
      <c r="AI129" s="9"/>
      <c r="AJ129" s="9"/>
      <c r="AK129" s="8" t="s">
        <v>120</v>
      </c>
      <c r="AL129" s="9"/>
      <c r="AM129" s="9"/>
      <c r="AN129" s="9"/>
      <c r="AO129" s="9"/>
      <c r="AP129" s="9"/>
      <c r="AQ129" s="9"/>
      <c r="AR129" s="10" t="s">
        <v>120</v>
      </c>
      <c r="AS129" s="10"/>
      <c r="AT129" s="10"/>
      <c r="AU129" s="10"/>
      <c r="AV129" s="10"/>
      <c r="AY129" s="6">
        <v>6600</v>
      </c>
      <c r="AZ129" s="7">
        <f t="shared" si="3"/>
        <v>990</v>
      </c>
    </row>
    <row r="130" spans="2:52" ht="12" customHeight="1">
      <c r="B130" s="9">
        <f t="shared" si="9"/>
        <v>119</v>
      </c>
      <c r="C130" s="9"/>
      <c r="D130" s="9"/>
      <c r="E130" s="9" t="s">
        <v>120</v>
      </c>
      <c r="F130" s="9"/>
      <c r="G130" s="9"/>
      <c r="H130" s="11" t="s">
        <v>120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9" t="s">
        <v>120</v>
      </c>
      <c r="AD130" s="9"/>
      <c r="AE130" s="9"/>
      <c r="AF130" s="9"/>
      <c r="AG130" s="9"/>
      <c r="AH130" s="9"/>
      <c r="AI130" s="9"/>
      <c r="AJ130" s="9"/>
      <c r="AK130" s="8" t="s">
        <v>120</v>
      </c>
      <c r="AL130" s="9"/>
      <c r="AM130" s="9"/>
      <c r="AN130" s="9"/>
      <c r="AO130" s="9"/>
      <c r="AP130" s="9"/>
      <c r="AQ130" s="9"/>
      <c r="AR130" s="10" t="s">
        <v>120</v>
      </c>
      <c r="AS130" s="10"/>
      <c r="AT130" s="10"/>
      <c r="AU130" s="10"/>
      <c r="AV130" s="10"/>
      <c r="AY130" s="6">
        <v>6600</v>
      </c>
      <c r="AZ130" s="7">
        <f t="shared" si="3"/>
        <v>990</v>
      </c>
    </row>
    <row r="131" spans="2:52" ht="12" customHeight="1">
      <c r="B131" s="9">
        <f t="shared" si="9"/>
        <v>120</v>
      </c>
      <c r="C131" s="9"/>
      <c r="D131" s="9"/>
      <c r="E131" s="9" t="s">
        <v>120</v>
      </c>
      <c r="F131" s="9"/>
      <c r="G131" s="9"/>
      <c r="H131" s="11" t="s">
        <v>120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9" t="s">
        <v>120</v>
      </c>
      <c r="AD131" s="9"/>
      <c r="AE131" s="9"/>
      <c r="AF131" s="9"/>
      <c r="AG131" s="9"/>
      <c r="AH131" s="9"/>
      <c r="AI131" s="9"/>
      <c r="AJ131" s="9"/>
      <c r="AK131" s="8" t="s">
        <v>120</v>
      </c>
      <c r="AL131" s="9"/>
      <c r="AM131" s="9"/>
      <c r="AN131" s="9"/>
      <c r="AO131" s="9"/>
      <c r="AP131" s="9"/>
      <c r="AQ131" s="9"/>
      <c r="AR131" s="10" t="s">
        <v>120</v>
      </c>
      <c r="AS131" s="10"/>
      <c r="AT131" s="10"/>
      <c r="AU131" s="10"/>
      <c r="AV131" s="10"/>
      <c r="AY131" s="6">
        <v>6600</v>
      </c>
      <c r="AZ131" s="7">
        <f t="shared" si="3"/>
        <v>990</v>
      </c>
    </row>
    <row r="132" spans="2:52" ht="12" customHeight="1">
      <c r="B132" s="9">
        <f t="shared" si="9"/>
        <v>121</v>
      </c>
      <c r="C132" s="9"/>
      <c r="D132" s="9"/>
      <c r="E132" s="9" t="s">
        <v>120</v>
      </c>
      <c r="F132" s="9"/>
      <c r="G132" s="9"/>
      <c r="H132" s="11" t="s">
        <v>120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9" t="s">
        <v>120</v>
      </c>
      <c r="AD132" s="9"/>
      <c r="AE132" s="9"/>
      <c r="AF132" s="9"/>
      <c r="AG132" s="9"/>
      <c r="AH132" s="9"/>
      <c r="AI132" s="9"/>
      <c r="AJ132" s="9"/>
      <c r="AK132" s="8" t="s">
        <v>120</v>
      </c>
      <c r="AL132" s="9"/>
      <c r="AM132" s="9"/>
      <c r="AN132" s="9"/>
      <c r="AO132" s="9"/>
      <c r="AP132" s="9"/>
      <c r="AQ132" s="9"/>
      <c r="AR132" s="10" t="s">
        <v>120</v>
      </c>
      <c r="AS132" s="10"/>
      <c r="AT132" s="10"/>
      <c r="AU132" s="10"/>
      <c r="AV132" s="10"/>
      <c r="AY132" s="6">
        <v>6600</v>
      </c>
      <c r="AZ132" s="7">
        <f t="shared" si="3"/>
        <v>990</v>
      </c>
    </row>
    <row r="133" spans="2:52" ht="12" customHeight="1">
      <c r="B133" s="9">
        <f t="shared" si="9"/>
        <v>122</v>
      </c>
      <c r="C133" s="9"/>
      <c r="D133" s="9"/>
      <c r="E133" s="9" t="s">
        <v>120</v>
      </c>
      <c r="F133" s="9"/>
      <c r="G133" s="9"/>
      <c r="H133" s="11" t="s">
        <v>120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9" t="s">
        <v>120</v>
      </c>
      <c r="AD133" s="9"/>
      <c r="AE133" s="9"/>
      <c r="AF133" s="9"/>
      <c r="AG133" s="9"/>
      <c r="AH133" s="9"/>
      <c r="AI133" s="9"/>
      <c r="AJ133" s="9"/>
      <c r="AK133" s="8" t="s">
        <v>120</v>
      </c>
      <c r="AL133" s="9"/>
      <c r="AM133" s="9"/>
      <c r="AN133" s="9"/>
      <c r="AO133" s="9"/>
      <c r="AP133" s="9"/>
      <c r="AQ133" s="9"/>
      <c r="AR133" s="10" t="s">
        <v>120</v>
      </c>
      <c r="AS133" s="10"/>
      <c r="AT133" s="10"/>
      <c r="AU133" s="10"/>
      <c r="AV133" s="10"/>
      <c r="AY133" s="6">
        <v>6600</v>
      </c>
      <c r="AZ133" s="7">
        <f t="shared" si="3"/>
        <v>990</v>
      </c>
    </row>
    <row r="134" spans="2:52" ht="12" customHeight="1">
      <c r="B134" s="9">
        <v>123</v>
      </c>
      <c r="C134" s="9"/>
      <c r="D134" s="9"/>
      <c r="E134" s="9" t="s">
        <v>120</v>
      </c>
      <c r="F134" s="9"/>
      <c r="G134" s="9"/>
      <c r="H134" s="11" t="s">
        <v>120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9" t="s">
        <v>120</v>
      </c>
      <c r="AD134" s="9"/>
      <c r="AE134" s="9"/>
      <c r="AF134" s="9"/>
      <c r="AG134" s="9"/>
      <c r="AH134" s="9"/>
      <c r="AI134" s="9"/>
      <c r="AJ134" s="9"/>
      <c r="AK134" s="8" t="s">
        <v>120</v>
      </c>
      <c r="AL134" s="9"/>
      <c r="AM134" s="9"/>
      <c r="AN134" s="9"/>
      <c r="AO134" s="9"/>
      <c r="AP134" s="9"/>
      <c r="AQ134" s="9"/>
      <c r="AR134" s="10" t="s">
        <v>120</v>
      </c>
      <c r="AS134" s="10"/>
      <c r="AT134" s="10"/>
      <c r="AU134" s="10"/>
      <c r="AV134" s="10"/>
      <c r="AY134" s="6">
        <v>6600</v>
      </c>
      <c r="AZ134" s="7">
        <f t="shared" si="3"/>
        <v>990</v>
      </c>
    </row>
  </sheetData>
  <mergeCells count="751">
    <mergeCell ref="AK133:AQ133"/>
    <mergeCell ref="AR133:AV133"/>
    <mergeCell ref="B132:D132"/>
    <mergeCell ref="E132:G132"/>
    <mergeCell ref="B133:D133"/>
    <mergeCell ref="E133:G133"/>
    <mergeCell ref="H133:AB133"/>
    <mergeCell ref="AC133:AJ133"/>
    <mergeCell ref="H132:AB132"/>
    <mergeCell ref="AC132:AJ132"/>
    <mergeCell ref="AK130:AQ130"/>
    <mergeCell ref="AR130:AV130"/>
    <mergeCell ref="AK131:AQ131"/>
    <mergeCell ref="AR131:AV131"/>
    <mergeCell ref="AK132:AQ132"/>
    <mergeCell ref="AR132:AV132"/>
    <mergeCell ref="B131:D131"/>
    <mergeCell ref="E131:G131"/>
    <mergeCell ref="H131:AB131"/>
    <mergeCell ref="AC131:AJ131"/>
    <mergeCell ref="B130:D130"/>
    <mergeCell ref="E130:G130"/>
    <mergeCell ref="H130:AB130"/>
    <mergeCell ref="AC130:AJ130"/>
    <mergeCell ref="AK129:AQ129"/>
    <mergeCell ref="AR129:AV129"/>
    <mergeCell ref="B128:D128"/>
    <mergeCell ref="E128:G128"/>
    <mergeCell ref="B129:D129"/>
    <mergeCell ref="E129:G129"/>
    <mergeCell ref="H129:AB129"/>
    <mergeCell ref="AC129:AJ129"/>
    <mergeCell ref="H128:AB128"/>
    <mergeCell ref="AC128:AJ128"/>
    <mergeCell ref="AK126:AQ126"/>
    <mergeCell ref="AR126:AV126"/>
    <mergeCell ref="AK127:AQ127"/>
    <mergeCell ref="AR127:AV127"/>
    <mergeCell ref="AK128:AQ128"/>
    <mergeCell ref="AR128:AV128"/>
    <mergeCell ref="B127:D127"/>
    <mergeCell ref="E127:G127"/>
    <mergeCell ref="H127:AB127"/>
    <mergeCell ref="AC127:AJ127"/>
    <mergeCell ref="B126:D126"/>
    <mergeCell ref="E126:G126"/>
    <mergeCell ref="H126:AB126"/>
    <mergeCell ref="AC126:AJ126"/>
    <mergeCell ref="AK125:AQ125"/>
    <mergeCell ref="AR125:AV125"/>
    <mergeCell ref="B124:D124"/>
    <mergeCell ref="E124:G124"/>
    <mergeCell ref="B125:D125"/>
    <mergeCell ref="E125:G125"/>
    <mergeCell ref="H125:AB125"/>
    <mergeCell ref="AC125:AJ125"/>
    <mergeCell ref="H124:AB124"/>
    <mergeCell ref="AC124:AJ124"/>
    <mergeCell ref="AK122:AQ122"/>
    <mergeCell ref="AR122:AV122"/>
    <mergeCell ref="AK123:AQ123"/>
    <mergeCell ref="AR123:AV123"/>
    <mergeCell ref="AK124:AQ124"/>
    <mergeCell ref="AR124:AV124"/>
    <mergeCell ref="B123:D123"/>
    <mergeCell ref="E123:G123"/>
    <mergeCell ref="H123:AB123"/>
    <mergeCell ref="AC123:AJ123"/>
    <mergeCell ref="B122:D122"/>
    <mergeCell ref="E122:G122"/>
    <mergeCell ref="H122:AB122"/>
    <mergeCell ref="AC122:AJ122"/>
    <mergeCell ref="AK121:AQ121"/>
    <mergeCell ref="AR121:AV121"/>
    <mergeCell ref="B120:D120"/>
    <mergeCell ref="E120:G120"/>
    <mergeCell ref="B121:D121"/>
    <mergeCell ref="E121:G121"/>
    <mergeCell ref="H121:AB121"/>
    <mergeCell ref="AC121:AJ121"/>
    <mergeCell ref="H120:AB120"/>
    <mergeCell ref="AC120:AJ120"/>
    <mergeCell ref="AK118:AQ118"/>
    <mergeCell ref="AR118:AV118"/>
    <mergeCell ref="AK119:AQ119"/>
    <mergeCell ref="AR119:AV119"/>
    <mergeCell ref="AK120:AQ120"/>
    <mergeCell ref="AR120:AV120"/>
    <mergeCell ref="B119:D119"/>
    <mergeCell ref="E119:G119"/>
    <mergeCell ref="H119:AB119"/>
    <mergeCell ref="AC119:AJ119"/>
    <mergeCell ref="B118:D118"/>
    <mergeCell ref="E118:G118"/>
    <mergeCell ref="H118:AB118"/>
    <mergeCell ref="AC118:AJ118"/>
    <mergeCell ref="AK117:AQ117"/>
    <mergeCell ref="AR117:AV117"/>
    <mergeCell ref="B116:D116"/>
    <mergeCell ref="E116:G116"/>
    <mergeCell ref="B117:D117"/>
    <mergeCell ref="E117:G117"/>
    <mergeCell ref="H117:AB117"/>
    <mergeCell ref="AC117:AJ117"/>
    <mergeCell ref="H116:AB116"/>
    <mergeCell ref="AC116:AJ116"/>
    <mergeCell ref="AK114:AQ114"/>
    <mergeCell ref="AR114:AV114"/>
    <mergeCell ref="AK115:AQ115"/>
    <mergeCell ref="AR115:AV115"/>
    <mergeCell ref="AK116:AQ116"/>
    <mergeCell ref="AR116:AV116"/>
    <mergeCell ref="B115:D115"/>
    <mergeCell ref="E115:G115"/>
    <mergeCell ref="H115:AB115"/>
    <mergeCell ref="AC115:AJ115"/>
    <mergeCell ref="B114:D114"/>
    <mergeCell ref="E114:G114"/>
    <mergeCell ref="H114:AB114"/>
    <mergeCell ref="AC114:AJ114"/>
    <mergeCell ref="AK113:AQ113"/>
    <mergeCell ref="AR113:AV113"/>
    <mergeCell ref="B112:D112"/>
    <mergeCell ref="E112:G112"/>
    <mergeCell ref="B113:D113"/>
    <mergeCell ref="E113:G113"/>
    <mergeCell ref="H113:AB113"/>
    <mergeCell ref="AC113:AJ113"/>
    <mergeCell ref="H112:AB112"/>
    <mergeCell ref="AC112:AJ112"/>
    <mergeCell ref="AK110:AQ110"/>
    <mergeCell ref="AR110:AV110"/>
    <mergeCell ref="AK111:AQ111"/>
    <mergeCell ref="AR111:AV111"/>
    <mergeCell ref="AK112:AQ112"/>
    <mergeCell ref="AR112:AV112"/>
    <mergeCell ref="B111:D111"/>
    <mergeCell ref="E111:G111"/>
    <mergeCell ref="H111:AB111"/>
    <mergeCell ref="AC111:AJ111"/>
    <mergeCell ref="B110:D110"/>
    <mergeCell ref="E110:G110"/>
    <mergeCell ref="H110:AB110"/>
    <mergeCell ref="AC110:AJ110"/>
    <mergeCell ref="AK109:AQ109"/>
    <mergeCell ref="AR109:AV109"/>
    <mergeCell ref="B108:D108"/>
    <mergeCell ref="E108:G108"/>
    <mergeCell ref="B109:D109"/>
    <mergeCell ref="E109:G109"/>
    <mergeCell ref="H109:AB109"/>
    <mergeCell ref="AC109:AJ109"/>
    <mergeCell ref="H108:AB108"/>
    <mergeCell ref="AC108:AJ108"/>
    <mergeCell ref="AK106:AQ106"/>
    <mergeCell ref="AR106:AV106"/>
    <mergeCell ref="AK107:AQ107"/>
    <mergeCell ref="AR107:AV107"/>
    <mergeCell ref="AK108:AQ108"/>
    <mergeCell ref="AR108:AV108"/>
    <mergeCell ref="B107:D107"/>
    <mergeCell ref="E107:G107"/>
    <mergeCell ref="H107:AB107"/>
    <mergeCell ref="AC107:AJ107"/>
    <mergeCell ref="B106:D106"/>
    <mergeCell ref="E106:G106"/>
    <mergeCell ref="H106:AB106"/>
    <mergeCell ref="AC106:AJ106"/>
    <mergeCell ref="AK105:AQ105"/>
    <mergeCell ref="AR105:AV105"/>
    <mergeCell ref="B104:D104"/>
    <mergeCell ref="E104:G104"/>
    <mergeCell ref="B105:D105"/>
    <mergeCell ref="E105:G105"/>
    <mergeCell ref="H105:AB105"/>
    <mergeCell ref="AC105:AJ105"/>
    <mergeCell ref="H104:AB104"/>
    <mergeCell ref="AC104:AJ104"/>
    <mergeCell ref="AK102:AQ102"/>
    <mergeCell ref="AR102:AV102"/>
    <mergeCell ref="AK103:AQ103"/>
    <mergeCell ref="AR103:AV103"/>
    <mergeCell ref="AK104:AQ104"/>
    <mergeCell ref="AR104:AV104"/>
    <mergeCell ref="B103:D103"/>
    <mergeCell ref="E103:G103"/>
    <mergeCell ref="H103:AB103"/>
    <mergeCell ref="AC103:AJ103"/>
    <mergeCell ref="B102:D102"/>
    <mergeCell ref="E102:G102"/>
    <mergeCell ref="H102:AB102"/>
    <mergeCell ref="AC102:AJ102"/>
    <mergeCell ref="AK101:AQ101"/>
    <mergeCell ref="AR101:AV101"/>
    <mergeCell ref="B100:D100"/>
    <mergeCell ref="E100:G100"/>
    <mergeCell ref="B101:D101"/>
    <mergeCell ref="E101:G101"/>
    <mergeCell ref="H101:AB101"/>
    <mergeCell ref="AC101:AJ101"/>
    <mergeCell ref="H100:AB100"/>
    <mergeCell ref="AC100:AJ100"/>
    <mergeCell ref="AK98:AQ98"/>
    <mergeCell ref="AR98:AV98"/>
    <mergeCell ref="AK99:AQ99"/>
    <mergeCell ref="AR99:AV99"/>
    <mergeCell ref="AK100:AQ100"/>
    <mergeCell ref="AR100:AV100"/>
    <mergeCell ref="B99:D99"/>
    <mergeCell ref="E99:G99"/>
    <mergeCell ref="H99:AB99"/>
    <mergeCell ref="AC99:AJ99"/>
    <mergeCell ref="B98:D98"/>
    <mergeCell ref="E98:G98"/>
    <mergeCell ref="H98:AB98"/>
    <mergeCell ref="AC98:AJ98"/>
    <mergeCell ref="AK134:AQ134"/>
    <mergeCell ref="AR134:AV134"/>
    <mergeCell ref="B94:D94"/>
    <mergeCell ref="E94:G94"/>
    <mergeCell ref="B134:D134"/>
    <mergeCell ref="E134:G134"/>
    <mergeCell ref="H134:AB134"/>
    <mergeCell ref="AC134:AJ134"/>
    <mergeCell ref="H94:AB94"/>
    <mergeCell ref="AC94:AJ94"/>
    <mergeCell ref="AK92:AQ92"/>
    <mergeCell ref="AR92:AV92"/>
    <mergeCell ref="AK93:AQ93"/>
    <mergeCell ref="AR93:AV93"/>
    <mergeCell ref="AK94:AQ94"/>
    <mergeCell ref="AR94:AV94"/>
    <mergeCell ref="B93:D93"/>
    <mergeCell ref="E93:G93"/>
    <mergeCell ref="H93:AB93"/>
    <mergeCell ref="AC93:AJ93"/>
    <mergeCell ref="B92:D92"/>
    <mergeCell ref="E92:G92"/>
    <mergeCell ref="H92:AB92"/>
    <mergeCell ref="AC92:AJ92"/>
    <mergeCell ref="AK91:AQ91"/>
    <mergeCell ref="AR91:AV91"/>
    <mergeCell ref="B90:D90"/>
    <mergeCell ref="E90:G90"/>
    <mergeCell ref="B91:D91"/>
    <mergeCell ref="E91:G91"/>
    <mergeCell ref="H91:AB91"/>
    <mergeCell ref="AC91:AJ91"/>
    <mergeCell ref="H90:AB90"/>
    <mergeCell ref="AC90:AJ90"/>
    <mergeCell ref="AK89:AQ89"/>
    <mergeCell ref="AR89:AV89"/>
    <mergeCell ref="B95:D95"/>
    <mergeCell ref="E95:G95"/>
    <mergeCell ref="H95:AB95"/>
    <mergeCell ref="AC95:AJ95"/>
    <mergeCell ref="AK95:AQ95"/>
    <mergeCell ref="AR95:AV95"/>
    <mergeCell ref="AK90:AQ90"/>
    <mergeCell ref="AR90:AV90"/>
    <mergeCell ref="B89:D89"/>
    <mergeCell ref="E89:G89"/>
    <mergeCell ref="H89:AB89"/>
    <mergeCell ref="AC89:AJ89"/>
    <mergeCell ref="B96:D96"/>
    <mergeCell ref="E96:G96"/>
    <mergeCell ref="H96:AB96"/>
    <mergeCell ref="AC96:AJ96"/>
    <mergeCell ref="AK88:AQ88"/>
    <mergeCell ref="AR88:AV88"/>
    <mergeCell ref="B87:D87"/>
    <mergeCell ref="E87:G87"/>
    <mergeCell ref="B88:D88"/>
    <mergeCell ref="E88:G88"/>
    <mergeCell ref="H88:AB88"/>
    <mergeCell ref="AC88:AJ88"/>
    <mergeCell ref="AC77:AJ77"/>
    <mergeCell ref="H81:AB81"/>
    <mergeCell ref="AK87:AQ87"/>
    <mergeCell ref="AR87:AV87"/>
    <mergeCell ref="H62:AB62"/>
    <mergeCell ref="H63:AB63"/>
    <mergeCell ref="H87:AB87"/>
    <mergeCell ref="AC87:AJ87"/>
    <mergeCell ref="H64:AB64"/>
    <mergeCell ref="AC64:AJ64"/>
    <mergeCell ref="AC68:AJ68"/>
    <mergeCell ref="H73:AB73"/>
    <mergeCell ref="AC73:AJ73"/>
    <mergeCell ref="H77:AB77"/>
    <mergeCell ref="H59:AB59"/>
    <mergeCell ref="AC59:AJ59"/>
    <mergeCell ref="AK59:AQ59"/>
    <mergeCell ref="AR59:AV59"/>
    <mergeCell ref="AC66:AJ66"/>
    <mergeCell ref="AR15:AV15"/>
    <mergeCell ref="AK16:AQ16"/>
    <mergeCell ref="AR16:AV16"/>
    <mergeCell ref="AR53:AV53"/>
    <mergeCell ref="AK51:AQ51"/>
    <mergeCell ref="AK55:AQ55"/>
    <mergeCell ref="AR55:AV55"/>
    <mergeCell ref="AK64:AQ64"/>
    <mergeCell ref="AR64:AV64"/>
    <mergeCell ref="H15:AB15"/>
    <mergeCell ref="AC15:AJ15"/>
    <mergeCell ref="AK15:AQ15"/>
    <mergeCell ref="B16:D16"/>
    <mergeCell ref="E16:G16"/>
    <mergeCell ref="H16:AB16"/>
    <mergeCell ref="AC16:AJ16"/>
    <mergeCell ref="AO6:AV6"/>
    <mergeCell ref="B1:AV1"/>
    <mergeCell ref="B2:AV2"/>
    <mergeCell ref="B4:K4"/>
    <mergeCell ref="T4:AC4"/>
    <mergeCell ref="AL4:AV4"/>
    <mergeCell ref="B11:D11"/>
    <mergeCell ref="E11:G11"/>
    <mergeCell ref="H11:AB11"/>
    <mergeCell ref="AC11:AJ11"/>
    <mergeCell ref="B8:D10"/>
    <mergeCell ref="E8:G10"/>
    <mergeCell ref="H8:AB10"/>
    <mergeCell ref="AC8:AJ10"/>
    <mergeCell ref="AK70:AQ70"/>
    <mergeCell ref="AK53:AQ53"/>
    <mergeCell ref="AK66:AQ66"/>
    <mergeCell ref="AR66:AV66"/>
    <mergeCell ref="AK69:AQ69"/>
    <mergeCell ref="AR69:AV69"/>
    <mergeCell ref="AR63:AV63"/>
    <mergeCell ref="AR70:AV70"/>
    <mergeCell ref="AK68:AQ68"/>
    <mergeCell ref="AR68:AV68"/>
    <mergeCell ref="AK11:AQ11"/>
    <mergeCell ref="AR11:AV11"/>
    <mergeCell ref="AK58:AQ58"/>
    <mergeCell ref="AR58:AV58"/>
    <mergeCell ref="AK56:AQ56"/>
    <mergeCell ref="AR56:AV56"/>
    <mergeCell ref="AK57:AQ57"/>
    <mergeCell ref="AR57:AV57"/>
    <mergeCell ref="AK54:AQ54"/>
    <mergeCell ref="AR54:AV54"/>
    <mergeCell ref="AR51:AV51"/>
    <mergeCell ref="AK52:AQ52"/>
    <mergeCell ref="AR52:AV52"/>
    <mergeCell ref="AR50:AV50"/>
    <mergeCell ref="AK50:AQ50"/>
    <mergeCell ref="AR48:AV48"/>
    <mergeCell ref="AK49:AQ49"/>
    <mergeCell ref="AR49:AV49"/>
    <mergeCell ref="AK48:AQ48"/>
    <mergeCell ref="AK45:AQ45"/>
    <mergeCell ref="AR45:AV45"/>
    <mergeCell ref="AK46:AQ46"/>
    <mergeCell ref="AR46:AV46"/>
    <mergeCell ref="AR43:AV43"/>
    <mergeCell ref="AK44:AQ44"/>
    <mergeCell ref="AR44:AV44"/>
    <mergeCell ref="AK41:AQ41"/>
    <mergeCell ref="AR41:AV41"/>
    <mergeCell ref="AK42:AQ42"/>
    <mergeCell ref="AR42:AV42"/>
    <mergeCell ref="AK43:AQ43"/>
    <mergeCell ref="AR39:AV39"/>
    <mergeCell ref="AK40:AQ40"/>
    <mergeCell ref="AR40:AV40"/>
    <mergeCell ref="AK37:AQ37"/>
    <mergeCell ref="AR37:AV37"/>
    <mergeCell ref="AK38:AQ38"/>
    <mergeCell ref="AR38:AV38"/>
    <mergeCell ref="AK39:AQ39"/>
    <mergeCell ref="AR36:AV36"/>
    <mergeCell ref="AK33:AQ33"/>
    <mergeCell ref="AR33:AV33"/>
    <mergeCell ref="AK34:AQ34"/>
    <mergeCell ref="AR34:AV34"/>
    <mergeCell ref="AK35:AQ35"/>
    <mergeCell ref="AR31:AV31"/>
    <mergeCell ref="AK32:AQ32"/>
    <mergeCell ref="AR32:AV32"/>
    <mergeCell ref="AR35:AV35"/>
    <mergeCell ref="AR28:AV28"/>
    <mergeCell ref="AK29:AQ29"/>
    <mergeCell ref="AR29:AV29"/>
    <mergeCell ref="AK30:AQ30"/>
    <mergeCell ref="AR30:AV30"/>
    <mergeCell ref="AR25:AV25"/>
    <mergeCell ref="AK26:AQ26"/>
    <mergeCell ref="AR26:AV26"/>
    <mergeCell ref="AK27:AQ27"/>
    <mergeCell ref="AR27:AV27"/>
    <mergeCell ref="AR22:AV22"/>
    <mergeCell ref="AK23:AQ23"/>
    <mergeCell ref="AR23:AV23"/>
    <mergeCell ref="AK24:AQ24"/>
    <mergeCell ref="AR24:AV24"/>
    <mergeCell ref="AR19:AV19"/>
    <mergeCell ref="AK20:AQ20"/>
    <mergeCell ref="AR20:AV20"/>
    <mergeCell ref="AK21:AQ21"/>
    <mergeCell ref="AR21:AV21"/>
    <mergeCell ref="AR17:AV17"/>
    <mergeCell ref="AK18:AQ18"/>
    <mergeCell ref="AR18:AV18"/>
    <mergeCell ref="B67:D67"/>
    <mergeCell ref="E67:G67"/>
    <mergeCell ref="H67:AB67"/>
    <mergeCell ref="AC67:AJ67"/>
    <mergeCell ref="AK67:AQ67"/>
    <mergeCell ref="AR67:AV67"/>
    <mergeCell ref="B65:D65"/>
    <mergeCell ref="AK8:AQ10"/>
    <mergeCell ref="AR8:AV10"/>
    <mergeCell ref="AC58:AJ58"/>
    <mergeCell ref="AC52:AJ52"/>
    <mergeCell ref="AC53:AJ53"/>
    <mergeCell ref="AC54:AJ54"/>
    <mergeCell ref="AC49:AJ49"/>
    <mergeCell ref="AC51:AJ51"/>
    <mergeCell ref="AC46:AJ46"/>
    <mergeCell ref="AK17:AQ17"/>
    <mergeCell ref="AC55:AJ55"/>
    <mergeCell ref="AC56:AJ56"/>
    <mergeCell ref="AC57:AJ57"/>
    <mergeCell ref="AK19:AQ19"/>
    <mergeCell ref="AK22:AQ22"/>
    <mergeCell ref="AK25:AQ25"/>
    <mergeCell ref="AK28:AQ28"/>
    <mergeCell ref="AK31:AQ31"/>
    <mergeCell ref="AK36:AQ36"/>
    <mergeCell ref="AC48:AJ48"/>
    <mergeCell ref="AR14:AV14"/>
    <mergeCell ref="AR47:AV47"/>
    <mergeCell ref="AK47:AQ47"/>
    <mergeCell ref="E47:G47"/>
    <mergeCell ref="AC47:AJ47"/>
    <mergeCell ref="AC44:AJ44"/>
    <mergeCell ref="AC45:AJ45"/>
    <mergeCell ref="AC40:AJ40"/>
    <mergeCell ref="AC41:AJ41"/>
    <mergeCell ref="AC42:AJ42"/>
    <mergeCell ref="AC50:AJ50"/>
    <mergeCell ref="E65:G65"/>
    <mergeCell ref="H65:AB65"/>
    <mergeCell ref="AC65:AJ65"/>
    <mergeCell ref="H60:AB60"/>
    <mergeCell ref="AC60:AJ60"/>
    <mergeCell ref="E61:G61"/>
    <mergeCell ref="H61:AB61"/>
    <mergeCell ref="E57:G57"/>
    <mergeCell ref="E58:G58"/>
    <mergeCell ref="AC43:AJ43"/>
    <mergeCell ref="AC36:AJ36"/>
    <mergeCell ref="AC37:AJ37"/>
    <mergeCell ref="AC38:AJ38"/>
    <mergeCell ref="AC39:AJ39"/>
    <mergeCell ref="AC32:AJ32"/>
    <mergeCell ref="AC33:AJ33"/>
    <mergeCell ref="AC34:AJ34"/>
    <mergeCell ref="AC35:AJ35"/>
    <mergeCell ref="AC28:AJ28"/>
    <mergeCell ref="AC29:AJ29"/>
    <mergeCell ref="AC30:AJ30"/>
    <mergeCell ref="AC31:AJ31"/>
    <mergeCell ref="AC24:AJ24"/>
    <mergeCell ref="AC25:AJ25"/>
    <mergeCell ref="AC26:AJ26"/>
    <mergeCell ref="AC27:AJ27"/>
    <mergeCell ref="AC20:AJ20"/>
    <mergeCell ref="AC21:AJ21"/>
    <mergeCell ref="AC22:AJ22"/>
    <mergeCell ref="AC23:AJ23"/>
    <mergeCell ref="AC17:AJ17"/>
    <mergeCell ref="AC18:AJ18"/>
    <mergeCell ref="AC19:AJ19"/>
    <mergeCell ref="AK65:AQ65"/>
    <mergeCell ref="AK60:AQ60"/>
    <mergeCell ref="AC61:AJ61"/>
    <mergeCell ref="AK61:AQ61"/>
    <mergeCell ref="AC62:AJ62"/>
    <mergeCell ref="AK62:AQ62"/>
    <mergeCell ref="AC63:AJ63"/>
    <mergeCell ref="AC13:AJ13"/>
    <mergeCell ref="AC14:AJ14"/>
    <mergeCell ref="AK96:AQ96"/>
    <mergeCell ref="AR96:AV96"/>
    <mergeCell ref="AR65:AV65"/>
    <mergeCell ref="AR60:AV60"/>
    <mergeCell ref="AR61:AV61"/>
    <mergeCell ref="AR62:AV62"/>
    <mergeCell ref="AK63:AQ63"/>
    <mergeCell ref="AC71:AJ71"/>
    <mergeCell ref="E66:G66"/>
    <mergeCell ref="E69:G69"/>
    <mergeCell ref="E62:G62"/>
    <mergeCell ref="E63:G63"/>
    <mergeCell ref="E68:G68"/>
    <mergeCell ref="E64:G64"/>
    <mergeCell ref="E54:G54"/>
    <mergeCell ref="E55:G55"/>
    <mergeCell ref="E56:G56"/>
    <mergeCell ref="E51:G51"/>
    <mergeCell ref="E52:G52"/>
    <mergeCell ref="E53:G53"/>
    <mergeCell ref="B69:D69"/>
    <mergeCell ref="B61:D61"/>
    <mergeCell ref="B62:D62"/>
    <mergeCell ref="B63:D63"/>
    <mergeCell ref="B68:D68"/>
    <mergeCell ref="E59:G59"/>
    <mergeCell ref="E60:G60"/>
    <mergeCell ref="E48:G48"/>
    <mergeCell ref="E49:G49"/>
    <mergeCell ref="E50:G50"/>
    <mergeCell ref="B97:D97"/>
    <mergeCell ref="E97:G97"/>
    <mergeCell ref="B53:D53"/>
    <mergeCell ref="B54:D54"/>
    <mergeCell ref="B55:D55"/>
    <mergeCell ref="B70:D70"/>
    <mergeCell ref="B66:D66"/>
    <mergeCell ref="E44:G44"/>
    <mergeCell ref="E45:G45"/>
    <mergeCell ref="E46:G46"/>
    <mergeCell ref="H97:AB97"/>
    <mergeCell ref="H66:AB66"/>
    <mergeCell ref="H50:AB50"/>
    <mergeCell ref="H51:AB51"/>
    <mergeCell ref="H52:AB52"/>
    <mergeCell ref="H53:AB53"/>
    <mergeCell ref="H54:AB54"/>
    <mergeCell ref="E40:G40"/>
    <mergeCell ref="E41:G41"/>
    <mergeCell ref="E42:G42"/>
    <mergeCell ref="E43:G43"/>
    <mergeCell ref="E36:G36"/>
    <mergeCell ref="E37:G37"/>
    <mergeCell ref="E38:G38"/>
    <mergeCell ref="E39:G39"/>
    <mergeCell ref="E32:G32"/>
    <mergeCell ref="E33:G33"/>
    <mergeCell ref="E34:G34"/>
    <mergeCell ref="E35:G35"/>
    <mergeCell ref="E28:G28"/>
    <mergeCell ref="E29:G29"/>
    <mergeCell ref="E30:G30"/>
    <mergeCell ref="E31:G31"/>
    <mergeCell ref="E24:G24"/>
    <mergeCell ref="E25:G25"/>
    <mergeCell ref="E26:G26"/>
    <mergeCell ref="E27:G27"/>
    <mergeCell ref="E20:G20"/>
    <mergeCell ref="E21:G21"/>
    <mergeCell ref="E22:G22"/>
    <mergeCell ref="E23:G23"/>
    <mergeCell ref="E17:G17"/>
    <mergeCell ref="E18:G18"/>
    <mergeCell ref="E19:G19"/>
    <mergeCell ref="E15:G15"/>
    <mergeCell ref="B59:D59"/>
    <mergeCell ref="B60:D60"/>
    <mergeCell ref="B64:D64"/>
    <mergeCell ref="B50:D50"/>
    <mergeCell ref="B51:D51"/>
    <mergeCell ref="B52:D52"/>
    <mergeCell ref="B56:D56"/>
    <mergeCell ref="B57:D57"/>
    <mergeCell ref="B58:D58"/>
    <mergeCell ref="B47:D47"/>
    <mergeCell ref="B48:D48"/>
    <mergeCell ref="B49:D49"/>
    <mergeCell ref="AC97:AJ97"/>
    <mergeCell ref="H47:AB47"/>
    <mergeCell ref="H48:AB48"/>
    <mergeCell ref="H49:AB49"/>
    <mergeCell ref="H58:AB58"/>
    <mergeCell ref="H69:AB69"/>
    <mergeCell ref="AC70:AJ7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7:D17"/>
    <mergeCell ref="B18:D18"/>
    <mergeCell ref="B15:D15"/>
    <mergeCell ref="AK97:AQ97"/>
    <mergeCell ref="H37:AB37"/>
    <mergeCell ref="H38:AB38"/>
    <mergeCell ref="H36:AB36"/>
    <mergeCell ref="H17:AB17"/>
    <mergeCell ref="H32:AB32"/>
    <mergeCell ref="H35:AB35"/>
    <mergeCell ref="B13:D13"/>
    <mergeCell ref="B14:D14"/>
    <mergeCell ref="B12:AV12"/>
    <mergeCell ref="E13:G13"/>
    <mergeCell ref="E14:G14"/>
    <mergeCell ref="AK13:AQ13"/>
    <mergeCell ref="AR13:AV13"/>
    <mergeCell ref="AK14:AQ14"/>
    <mergeCell ref="H13:AB13"/>
    <mergeCell ref="H14:AB14"/>
    <mergeCell ref="H26:AB26"/>
    <mergeCell ref="H27:AB27"/>
    <mergeCell ref="H33:AB33"/>
    <mergeCell ref="H34:AB34"/>
    <mergeCell ref="H28:AB28"/>
    <mergeCell ref="H29:AB29"/>
    <mergeCell ref="H30:AB30"/>
    <mergeCell ref="H31:AB31"/>
    <mergeCell ref="H18:AB18"/>
    <mergeCell ref="H19:AB19"/>
    <mergeCell ref="H20:AB20"/>
    <mergeCell ref="H21:AB21"/>
    <mergeCell ref="H22:AB22"/>
    <mergeCell ref="H23:AB23"/>
    <mergeCell ref="H24:AB24"/>
    <mergeCell ref="H25:AB25"/>
    <mergeCell ref="H39:AB39"/>
    <mergeCell ref="H40:AB40"/>
    <mergeCell ref="H41:AB41"/>
    <mergeCell ref="H42:AB42"/>
    <mergeCell ref="AR97:AV97"/>
    <mergeCell ref="H43:AB43"/>
    <mergeCell ref="H44:AB44"/>
    <mergeCell ref="H45:AB45"/>
    <mergeCell ref="H46:AB46"/>
    <mergeCell ref="H55:AB55"/>
    <mergeCell ref="AC69:AJ69"/>
    <mergeCell ref="H70:AB70"/>
    <mergeCell ref="H56:AB56"/>
    <mergeCell ref="H57:AB57"/>
    <mergeCell ref="H68:AB68"/>
    <mergeCell ref="B71:D71"/>
    <mergeCell ref="E71:G71"/>
    <mergeCell ref="H71:AB71"/>
    <mergeCell ref="E70:G70"/>
    <mergeCell ref="B72:D72"/>
    <mergeCell ref="E72:G72"/>
    <mergeCell ref="H72:AB72"/>
    <mergeCell ref="AC72:AJ72"/>
    <mergeCell ref="AK71:AQ71"/>
    <mergeCell ref="AR71:AV71"/>
    <mergeCell ref="AK72:AQ72"/>
    <mergeCell ref="AR72:AV72"/>
    <mergeCell ref="AK73:AQ73"/>
    <mergeCell ref="AR73:AV73"/>
    <mergeCell ref="B74:D74"/>
    <mergeCell ref="E74:G74"/>
    <mergeCell ref="H74:AB74"/>
    <mergeCell ref="AC74:AJ74"/>
    <mergeCell ref="AK74:AQ74"/>
    <mergeCell ref="AR74:AV74"/>
    <mergeCell ref="B73:D73"/>
    <mergeCell ref="E73:G73"/>
    <mergeCell ref="B75:D75"/>
    <mergeCell ref="E75:G75"/>
    <mergeCell ref="H75:AB75"/>
    <mergeCell ref="AC75:AJ75"/>
    <mergeCell ref="B76:D76"/>
    <mergeCell ref="E76:G76"/>
    <mergeCell ref="H76:AB76"/>
    <mergeCell ref="AC76:AJ76"/>
    <mergeCell ref="AK75:AQ75"/>
    <mergeCell ref="AR75:AV75"/>
    <mergeCell ref="AK76:AQ76"/>
    <mergeCell ref="AR76:AV76"/>
    <mergeCell ref="AK77:AQ77"/>
    <mergeCell ref="AR77:AV77"/>
    <mergeCell ref="B78:D78"/>
    <mergeCell ref="E78:G78"/>
    <mergeCell ref="H78:AB78"/>
    <mergeCell ref="AC78:AJ78"/>
    <mergeCell ref="AK78:AQ78"/>
    <mergeCell ref="AR78:AV78"/>
    <mergeCell ref="B77:D77"/>
    <mergeCell ref="E77:G77"/>
    <mergeCell ref="B79:D79"/>
    <mergeCell ref="E79:G79"/>
    <mergeCell ref="H79:AB79"/>
    <mergeCell ref="AC79:AJ79"/>
    <mergeCell ref="AR81:AV81"/>
    <mergeCell ref="B80:D80"/>
    <mergeCell ref="E80:G80"/>
    <mergeCell ref="H80:AB80"/>
    <mergeCell ref="AC80:AJ80"/>
    <mergeCell ref="AK79:AQ79"/>
    <mergeCell ref="AR79:AV79"/>
    <mergeCell ref="AK80:AQ80"/>
    <mergeCell ref="AR80:AV80"/>
    <mergeCell ref="AK82:AQ82"/>
    <mergeCell ref="AR82:AV82"/>
    <mergeCell ref="B81:D81"/>
    <mergeCell ref="E81:G81"/>
    <mergeCell ref="B82:D82"/>
    <mergeCell ref="E82:G82"/>
    <mergeCell ref="H82:AB82"/>
    <mergeCell ref="AC82:AJ82"/>
    <mergeCell ref="AC81:AJ81"/>
    <mergeCell ref="AK81:AQ81"/>
    <mergeCell ref="B83:D83"/>
    <mergeCell ref="E83:G83"/>
    <mergeCell ref="H83:AB83"/>
    <mergeCell ref="AC83:AJ83"/>
    <mergeCell ref="AK85:AQ85"/>
    <mergeCell ref="AR85:AV85"/>
    <mergeCell ref="B84:D84"/>
    <mergeCell ref="E84:G84"/>
    <mergeCell ref="H84:AB84"/>
    <mergeCell ref="AC84:AJ84"/>
    <mergeCell ref="AK83:AQ83"/>
    <mergeCell ref="AR83:AV83"/>
    <mergeCell ref="AK84:AQ84"/>
    <mergeCell ref="AR84:AV84"/>
    <mergeCell ref="AK86:AQ86"/>
    <mergeCell ref="AR86:AV86"/>
    <mergeCell ref="B85:D85"/>
    <mergeCell ref="E85:G85"/>
    <mergeCell ref="B86:D86"/>
    <mergeCell ref="E86:G86"/>
    <mergeCell ref="H86:AB86"/>
    <mergeCell ref="AC86:AJ86"/>
    <mergeCell ref="H85:AB85"/>
    <mergeCell ref="AC85:AJ85"/>
  </mergeCells>
  <hyperlinks>
    <hyperlink ref="B4:K4" location="'29стр'!A1" display="на 29 стр"/>
    <hyperlink ref="T4:AC4" location="Разделы!A1" display="на главную"/>
    <hyperlink ref="AL4:AV4" location="'31стр'!A1" display="на 31 стр"/>
  </hyperlinks>
  <printOptions/>
  <pageMargins left="0.5905511811023623" right="0.3937007874015748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2010-03-22T10:12:48Z</cp:lastPrinted>
  <dcterms:created xsi:type="dcterms:W3CDTF">2010-03-22T09:16:46Z</dcterms:created>
  <dcterms:modified xsi:type="dcterms:W3CDTF">2010-03-22T10:19:22Z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